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<sst xmlns="http://schemas.openxmlformats.org/spreadsheetml/2006/main" count="778" uniqueCount="396">
  <si>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</si>
  <si>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</si>
  <si>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</si>
  <si>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</si>
  <si>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</si>
  <si>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</si>
  <si>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</si>
  <si>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</si>
  <si>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</si>
  <si>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</si>
  <si>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</si>
  <si>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</si>
  <si>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</si>
  <si>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</si>
  <si>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</si>
  <si>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</si>
  <si>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</si>
  <si>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</si>
  <si>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</si>
  <si>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</si>
  <si>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</si>
  <si>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</si>
  <si>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</si>
  <si>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</si>
  <si>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</si>
  <si>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</si>
  <si>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</si>
  <si>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</si>
  <si>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</si>
  <si>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</si>
  <si>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</si>
  <si>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</si>
  <si>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</si>
  <si>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</si>
  <si>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</si>
  <si>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</si>
  <si>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</si>
  <si>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</si>
  <si>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</si>
  <si>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</si>
  <si>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</si>
  <si>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</si>
  <si>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</si>
  <si>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</si>
  <si>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</si>
  <si>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</si>
  <si>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</si>
  <si>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</si>
  <si>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</si>
  <si>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</si>
  <si>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</si>
  <si>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</si>
  <si>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</si>
  <si>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</si>
  <si>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</si>
  <si>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</si>
  <si>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</si>
  <si>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</si>
  <si>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</si>
  <si>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</si>
  <si>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</si>
  <si>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</si>
  <si>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</si>
  <si>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</si>
  <si>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</si>
  <si>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</si>
  <si>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</si>
  <si>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</si>
  <si>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</si>
  <si>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</si>
  <si>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</si>
  <si>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</si>
  <si>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</si>
  <si>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</si>
  <si>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</si>
  <si>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</si>
  <si>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</si>
  <si>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</si>
  <si>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</si>
  <si>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</si>
  <si>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</si>
  <si>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</si>
  <si>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</si>
  <si>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</si>
  <si>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</si>
  <si>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</si>
  <si>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</si>
  <si>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</si>
  <si>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</si>
  <si>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</si>
  <si>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</si>
  <si>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125,852,584.42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</si>
  <si>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</si>
  <si>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</si>
  <si>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</si>
  <si>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</si>
  <si>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</si>
  <si>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</si>
  <si>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21,352,710.53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</si>
  <si>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</si>
  <si>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</si>
  <si>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</si>
  <si>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11,121,975.07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</si>
  <si>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</si>
  <si>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</si>
  <si>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</si>
  <si>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</si>
  <si>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</si>
  <si>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</si>
  <si>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</si>
  <si>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</si>
  <si>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</si>
  <si>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</si>
  <si>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</si>
  <si>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</si>
  <si>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</si>
  <si>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</si>
  <si>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</si>
  <si>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</si>
  <si>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</si>
  <si>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</si>
  <si>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158,327,270.02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</si>
  <si>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</si>
  <si>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</si>
  <si>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</si>
  <si>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</si>
  <si>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</si>
  <si>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</si>
  <si>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</si>
  <si>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</si>
  <si>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</si>
  <si>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</si>
  <si>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</si>
  <si>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</si>
  <si>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</si>
  <si>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</si>
  <si>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</si>
  <si>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</si>
  <si>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</si>
  <si>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</si>
  <si>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</si>
  <si>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</si>
  <si>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</si>
  <si>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</si>
  <si>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</si>
  <si>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901223</t>
  </si>
  <si>
    <r>
      <rPr>
        <sz val="9"/>
        <rFont val="宋体"/>
        <charset val="134"/>
      </rPr>
      <t>北京市朝阳区呼家楼中心小学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</si>
  <si>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</si>
  <si>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</si>
  <si>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</si>
  <si>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</si>
  <si>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</si>
  <si>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</si>
  <si>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</si>
  <si>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</si>
  <si>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</si>
  <si>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</si>
  <si>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</si>
  <si>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</si>
  <si>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</si>
  <si>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</si>
  <si>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20,276,989.20</t>
  </si>
  <si>
    <r>
      <rPr>
        <sz val="9"/>
        <rFont val="宋体"/>
        <charset val="134"/>
      </rPr>
      <t>30102-津贴补贴</t>
    </r>
  </si>
  <si>
    <t>19,221,187.00</t>
  </si>
  <si>
    <r>
      <rPr>
        <sz val="9"/>
        <rFont val="宋体"/>
        <charset val="134"/>
      </rPr>
      <t>30107-绩效工资</t>
    </r>
  </si>
  <si>
    <t>56,592,988.00</t>
  </si>
  <si>
    <r>
      <rPr>
        <sz val="9"/>
        <rFont val="宋体"/>
        <charset val="134"/>
      </rPr>
      <t>30112-其他社会保障缴费</t>
    </r>
  </si>
  <si>
    <t>763,029.50</t>
  </si>
  <si>
    <r>
      <rPr>
        <sz val="9"/>
        <rFont val="宋体"/>
        <charset val="134"/>
      </rPr>
      <t>30113-住房公积金</t>
    </r>
  </si>
  <si>
    <t>10,173,726.62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</si>
  <si>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</si>
  <si>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</si>
  <si>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3,985,043.00</t>
  </si>
  <si>
    <r>
      <rPr>
        <sz val="9"/>
        <rFont val="宋体"/>
        <charset val="134"/>
      </rPr>
      <t>30202-印刷费</t>
    </r>
  </si>
  <si>
    <t>150,000.00</t>
  </si>
  <si>
    <r>
      <rPr>
        <sz val="9"/>
        <rFont val="宋体"/>
        <charset val="134"/>
      </rPr>
      <t>30205-水费</t>
    </r>
  </si>
  <si>
    <t>615,000.00</t>
  </si>
  <si>
    <r>
      <rPr>
        <sz val="9"/>
        <rFont val="宋体"/>
        <charset val="134"/>
      </rPr>
      <t>30206-电费</t>
    </r>
  </si>
  <si>
    <t>990,000.00</t>
  </si>
  <si>
    <r>
      <rPr>
        <sz val="9"/>
        <rFont val="宋体"/>
        <charset val="134"/>
      </rPr>
      <t>30207-邮电费</t>
    </r>
  </si>
  <si>
    <t>48,000.00</t>
  </si>
  <si>
    <r>
      <rPr>
        <sz val="9"/>
        <rFont val="宋体"/>
        <charset val="134"/>
      </rPr>
      <t>30208-取暖费</t>
    </r>
  </si>
  <si>
    <t>2,808,035.00</t>
  </si>
  <si>
    <r>
      <rPr>
        <sz val="9"/>
        <rFont val="宋体"/>
        <charset val="134"/>
      </rPr>
      <t>30209-物业管理费</t>
    </r>
  </si>
  <si>
    <t>3,343.00</t>
  </si>
  <si>
    <r>
      <rPr>
        <sz val="9"/>
        <rFont val="宋体"/>
        <charset val="134"/>
      </rPr>
      <t>30213-维修（护）费</t>
    </r>
  </si>
  <si>
    <t>1,823,250.00</t>
  </si>
  <si>
    <r>
      <rPr>
        <sz val="9"/>
        <rFont val="宋体"/>
        <charset val="134"/>
      </rPr>
      <t>30216-培训费</t>
    </r>
  </si>
  <si>
    <t>703,750.00</t>
  </si>
  <si>
    <r>
      <rPr>
        <sz val="9"/>
        <rFont val="宋体"/>
        <charset val="134"/>
      </rPr>
      <t>30218-专用材料费</t>
    </r>
  </si>
  <si>
    <t>1,238,060.00</t>
  </si>
  <si>
    <r>
      <rPr>
        <sz val="9"/>
        <rFont val="宋体"/>
        <charset val="134"/>
      </rPr>
      <t>30226-劳务费</t>
    </r>
  </si>
  <si>
    <t>300,000.00</t>
  </si>
  <si>
    <r>
      <rPr>
        <sz val="9"/>
        <rFont val="宋体"/>
        <charset val="134"/>
      </rPr>
      <t>30228-工会经费</t>
    </r>
  </si>
  <si>
    <t>1,695,621.10</t>
  </si>
  <si>
    <r>
      <rPr>
        <sz val="9"/>
        <rFont val="宋体"/>
        <charset val="134"/>
      </rPr>
      <t>30229-福利费</t>
    </r>
  </si>
  <si>
    <t>1,087,512.00</t>
  </si>
  <si>
    <r>
      <rPr>
        <sz val="9"/>
        <rFont val="宋体"/>
        <charset val="134"/>
      </rPr>
      <t>30239-其他交通费用</t>
    </r>
  </si>
  <si>
    <t>13,500.00</t>
  </si>
  <si>
    <r>
      <rPr>
        <sz val="9"/>
        <rFont val="宋体"/>
        <charset val="134"/>
      </rPr>
      <t>30299-其他商品和服务支出</t>
    </r>
  </si>
  <si>
    <t>3,363,550.00</t>
  </si>
  <si>
    <t>2,953,550.00</t>
  </si>
  <si>
    <t>410,000.00</t>
  </si>
  <si>
    <r>
      <rPr>
        <sz val="9"/>
        <rFont val="宋体"/>
        <charset val="134"/>
      </rPr>
      <t>2080502-事业单位离退休</t>
    </r>
  </si>
  <si>
    <t>178,060.00</t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</si>
  <si>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</si>
  <si>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</si>
  <si>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3,000.00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</si>
  <si>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</si>
  <si>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30301-离休费</t>
    </r>
  </si>
  <si>
    <t>618,648.00</t>
  </si>
  <si>
    <r>
      <rPr>
        <sz val="9"/>
        <rFont val="宋体"/>
        <charset val="134"/>
      </rPr>
      <t>30302-退休费</t>
    </r>
  </si>
  <si>
    <t>3,620,594.00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</si>
  <si>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</si>
  <si>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</si>
  <si>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11,288,272.35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</si>
  <si>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</si>
  <si>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</si>
  <si>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5,644,136.18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</si>
  <si>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</si>
  <si>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</si>
  <si>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10,851,975.07</t>
  </si>
  <si>
    <r>
      <rPr>
        <sz val="9"/>
        <rFont val="宋体"/>
        <charset val="134"/>
      </rPr>
      <t>2101199-其他行政事业单位医疗支出</t>
    </r>
  </si>
  <si>
    <r>
      <rPr>
        <sz val="9"/>
        <rFont val="宋体"/>
        <charset val="134"/>
      </rPr>
      <t>30307-医疗费补助</t>
    </r>
  </si>
  <si>
    <t>270,000.00</t>
  </si>
  <si>
    <t>157,913,927.02</t>
  </si>
  <si>
    <t>413,343.00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</si>
  <si>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</si>
  <si>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</si>
  <si>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</si>
  <si>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</si>
  <si>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</si>
  <si>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</si>
  <si>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</si>
  <si>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</si>
  <si>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</si>
  <si>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</si>
  <si>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901223-北京市朝阳区呼家楼中心小学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</si>
  <si>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</si>
  <si>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其他项目-机构运转及教育教学保障经费</t>
    </r>
  </si>
  <si>
    <r>
      <rPr>
        <sz val="9"/>
        <rFont val="宋体"/>
        <charset val="134"/>
      </rPr>
      <t>其他项目-特教工作经费</t>
    </r>
  </si>
  <si>
    <t>60,000.00</t>
  </si>
  <si>
    <r>
      <rPr>
        <sz val="9"/>
        <rFont val="宋体"/>
        <charset val="134"/>
      </rPr>
      <t>素质教育项目-2023年课后优质资源拓展项目</t>
    </r>
  </si>
  <si>
    <t>350,000.00</t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</si>
  <si>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</si>
  <si>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</si>
  <si>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</si>
  <si>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</si>
  <si>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</si>
  <si>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105,850.00</t>
  </si>
  <si>
    <r>
      <rPr>
        <sz val="9"/>
        <rFont val="宋体"/>
        <charset val="134"/>
      </rPr>
      <t>C-服务</t>
    </r>
  </si>
  <si>
    <t>4,744,645.00</t>
  </si>
  <si>
    <t>4,850,495.00</t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</si>
  <si>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</si>
  <si>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</si>
  <si>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</si>
  <si>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</si>
  <si>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</si>
  <si>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</si>
  <si>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</si>
  <si>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</si>
  <si>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</si>
  <si>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</si>
  <si>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</si>
  <si>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</si>
  <si>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</si>
  <si>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</si>
  <si>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</si>
  <si>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</si>
  <si>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</si>
  <si>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</si>
  <si>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</si>
  <si>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</si>
  <si>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</si>
  <si>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</si>
  <si>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</si>
  <si>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</si>
  <si>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</si>
  <si>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</si>
  <si>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</si>
  <si>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</si>
  <si>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2050202</t>
  </si>
  <si>
    <r>
      <rPr>
        <sz val="9"/>
        <rFont val="宋体"/>
        <charset val="134"/>
      </rPr>
      <t>小学教育</t>
    </r>
  </si>
  <si>
    <t>2080505</t>
  </si>
  <si>
    <r>
      <rPr>
        <sz val="9"/>
        <rFont val="宋体"/>
        <charset val="134"/>
      </rPr>
      <t>机关事业单位基本养老保险缴费支出</t>
    </r>
  </si>
  <si>
    <t>2101102</t>
  </si>
  <si>
    <r>
      <rPr>
        <sz val="9"/>
        <rFont val="宋体"/>
        <charset val="134"/>
      </rPr>
      <t>事业单位医疗</t>
    </r>
  </si>
  <si>
    <t>2080502</t>
  </si>
  <si>
    <r>
      <rPr>
        <sz val="9"/>
        <rFont val="宋体"/>
        <charset val="134"/>
      </rPr>
      <t>事业单位离退休</t>
    </r>
  </si>
  <si>
    <t>2101199</t>
  </si>
  <si>
    <r>
      <rPr>
        <sz val="9"/>
        <rFont val="宋体"/>
        <charset val="134"/>
      </rPr>
      <t>其他行政事业单位医疗支出</t>
    </r>
  </si>
  <si>
    <t>2080506</t>
  </si>
  <si>
    <r>
      <rPr>
        <sz val="9"/>
        <rFont val="宋体"/>
        <charset val="134"/>
      </rPr>
      <t>机关事业单位职业年金缴费支出</t>
    </r>
  </si>
  <si>
    <t>预算08表 一般公共预算财政拨款基本支出表</t>
  </si>
  <si>
    <t>3,131,610.00</t>
  </si>
  <si>
    <t>139,324,545.92</t>
  </si>
  <si>
    <t>18,589,381.10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</si>
  <si>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</si>
  <si>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</si>
  <si>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</si>
  <si>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</si>
  <si>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</si>
  <si>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</si>
  <si>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</si>
  <si>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</si>
  <si>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</si>
  <si>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</si>
  <si>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</si>
  <si>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</si>
  <si>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</si>
  <si>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</si>
  <si>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</si>
  <si>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</si>
  <si>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</si>
  <si>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</si>
  <si>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</si>
  <si>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</si>
  <si>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</si>
  <si>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</si>
  <si>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</si>
  <si>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</si>
  <si>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</si>
  <si>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</si>
  <si>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</si>
  <si>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</si>
  <si>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</si>
  <si>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</si>
  <si>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</si>
  <si>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</si>
  <si>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</si>
  <si>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</si>
  <si>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</si>
  <si>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</si>
  <si>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</si>
  <si>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</si>
  <si>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</si>
  <si>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901223-北京市朝阳区呼家楼中心小学</t>
  </si>
  <si>
    <t>11010523T000002040183-其他项目-特教工作经费</t>
  </si>
  <si>
    <t>31-部门项目</t>
  </si>
  <si>
    <t>胡琳</t>
  </si>
  <si>
    <t>13911834122</t>
  </si>
  <si>
    <t>做好资源教室建设工作和使用工作，为残疾学生创造良好的学习环境。</t>
  </si>
  <si>
    <t>成本指标</t>
  </si>
  <si>
    <t>经济成本指标</t>
  </si>
  <si>
    <t>严格按预算执行，将成本控制在预算6万元范围内</t>
  </si>
  <si>
    <t>≤</t>
  </si>
  <si>
    <t>60000</t>
  </si>
  <si>
    <t>元</t>
  </si>
  <si>
    <t>产出指标</t>
  </si>
  <si>
    <t>质量指标</t>
  </si>
  <si>
    <t>通过实施此项目使残疾学生在学习、康复等方面有不同的改善。</t>
  </si>
  <si>
    <t>＝</t>
  </si>
  <si>
    <t>9</t>
  </si>
  <si>
    <t>人次</t>
  </si>
  <si>
    <t>数量指标</t>
  </si>
  <si>
    <t>使在校随班就读的学生在体能、心理等方面都得到锻炼和帮助。使残疾学生和其他学生得到帮助</t>
  </si>
  <si>
    <t>时效指标</t>
  </si>
  <si>
    <t>3-4月做好工作安排,4月---12月资金使用开展工作,并进行工作总结</t>
  </si>
  <si>
    <t>定性</t>
  </si>
  <si>
    <t>优良中低差</t>
  </si>
  <si>
    <t>项</t>
  </si>
  <si>
    <t>满意度指标</t>
  </si>
  <si>
    <t>服务对象满意度指标</t>
  </si>
  <si>
    <t>通过实施此项目使85%经过帮助的学生和家长得到较好的满意。</t>
  </si>
  <si>
    <t>≥</t>
  </si>
  <si>
    <t>85</t>
  </si>
  <si>
    <t>%</t>
  </si>
  <si>
    <t>效益指标</t>
  </si>
  <si>
    <t>社会效益指标</t>
  </si>
  <si>
    <t>建立全体师生建立关心关爱残疾学生意识，帮助残疾学生成长。</t>
  </si>
  <si>
    <t>11010523T000002152852-素质教育项目-2023年课后优质资源拓展项目</t>
  </si>
  <si>
    <t>熊莉</t>
  </si>
  <si>
    <t>18811594189</t>
  </si>
  <si>
    <t>本项目计划于2023年全年完成开展体育、艺术、科技等项目的优质资源拓展。活动期间开展多种形式的艺术、科技、体育学生课后及实践活动，充分彰显各中小学校艺术、科技、体育等教育成果。坚持加强行政管理与业务指导相结合；坚持提高学生综合素养与提升教师专业技能相结合；坚持课堂与课后相结合；坚持理论素养与体育艺术科技实践相结合。</t>
  </si>
  <si>
    <t>学校尽可能地压低成本，提高资金使用效率，项目实施过程中，严格将成本控制在35万元之内。</t>
  </si>
  <si>
    <t>350000</t>
  </si>
  <si>
    <t>使全校体育、科技高品质社团水平能够有进一步提高，学校开展丰富多彩的体艺科活动，从而锻炼学生乐观、积极、向上的心理状态，增强学生的自信。</t>
  </si>
  <si>
    <t>1</t>
  </si>
  <si>
    <t>学校收到经费后上交工作计划和专项资金使用方案并开展实施，按月开展，年终进行绩效考核</t>
  </si>
  <si>
    <t>为706名学生开展多种形式的艺术、科技、体育学生课后及实践活动</t>
  </si>
  <si>
    <t>提升学校在体育、科技类社团方面的管理与指导的水平，培养广大青少年学生的综合素养。提升科技社团的竞争力，通过各级各类赛事为朝阳区体育科技教育事业增光添彩，提升我学校的影响力。</t>
  </si>
  <si>
    <t>争取师生的满意度指标达到90%以上</t>
  </si>
  <si>
    <t>90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</si>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</sst>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opLeftCell="C1" workbookViewId="0">
      <pane ySplit="6" topLeftCell="A7" activePane="bottomLeft" state="frozen"/>
      <selection/>
      <selection pane="bottomLeft" activeCell="F13" sqref="I13 F13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227</v>
      </c>
      <c r="I1" s="72"/>
      <c r="J1" s="89"/>
      <c r="K1" s="73"/>
    </row>
    <row r="2" ht="22.8" customHeight="1" spans="1:11">
      <c r="A2" s="9"/>
      <c r="B2" s="5" t="s">
        <v>271</v>
      </c>
      <c r="C2" s="5"/>
      <c r="D2" s="5"/>
      <c r="E2" s="5"/>
      <c r="F2" s="5"/>
      <c r="G2" s="5"/>
      <c r="H2" s="5"/>
      <c r="I2" s="5"/>
      <c r="J2" s="96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272</v>
      </c>
      <c r="C4" s="80" t="s">
        <v>273</v>
      </c>
      <c r="D4" s="80"/>
      <c r="E4" s="80" t="s">
        <v>274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275</v>
      </c>
      <c r="D5" s="80" t="s">
        <v>276</v>
      </c>
      <c r="E5" s="80" t="s">
        <v>130</v>
      </c>
      <c r="F5" s="80" t="s">
        <v>152</v>
      </c>
      <c r="G5" s="80"/>
      <c r="H5" s="80"/>
      <c r="I5" s="80" t="s">
        <v>153</v>
      </c>
      <c r="J5" s="80"/>
      <c r="K5" s="97"/>
    </row>
    <row r="6" ht="34.5" customHeight="1" spans="1:11">
      <c r="A6" s="51"/>
      <c r="B6" s="80"/>
      <c r="C6" s="80"/>
      <c r="D6" s="80"/>
      <c r="E6" s="80"/>
      <c r="F6" s="80" t="s">
        <v>132</v>
      </c>
      <c r="G6" s="80" t="s">
        <v>277</v>
      </c>
      <c r="H6" s="80" t="s">
        <v>278</v>
      </c>
      <c r="I6" s="80" t="s">
        <v>279</v>
      </c>
      <c r="J6" s="27" t="s">
        <v>280</v>
      </c>
      <c r="K6" s="51"/>
    </row>
    <row r="7" s="88" customFormat="1" ht="16.55" customHeight="1" spans="1:11">
      <c r="A7" s="90"/>
      <c r="B7" s="91" t="s">
        <v>237</v>
      </c>
      <c r="C7" s="91" t="s">
        <v>281</v>
      </c>
      <c r="D7" s="91" t="s">
        <v>282</v>
      </c>
      <c r="E7" s="92">
        <f>3343+125849241.42</f>
        <v>125852584.42</v>
      </c>
      <c r="F7" s="92">
        <v>125439241.42</v>
      </c>
      <c r="G7" s="92">
        <v>107027920.32</v>
      </c>
      <c r="H7" s="92">
        <v>18411321.1</v>
      </c>
      <c r="I7" s="92">
        <f>3343+410000</f>
        <v>413343</v>
      </c>
      <c r="J7" s="92">
        <f>3343+410000</f>
        <v>413343</v>
      </c>
      <c r="K7" s="90"/>
    </row>
    <row r="8" ht="16.55" customHeight="1" spans="1:11">
      <c r="A8" s="9"/>
      <c r="B8" s="56" t="s">
        <v>237</v>
      </c>
      <c r="C8" s="56" t="s">
        <v>283</v>
      </c>
      <c r="D8" s="56" t="s">
        <v>284</v>
      </c>
      <c r="E8" s="93">
        <v>11288272.35</v>
      </c>
      <c r="F8" s="93">
        <v>11288272.35</v>
      </c>
      <c r="G8" s="93">
        <v>11288272.35</v>
      </c>
      <c r="H8" s="10"/>
      <c r="I8" s="10"/>
      <c r="J8" s="10"/>
      <c r="K8" s="9"/>
    </row>
    <row r="9" ht="16.55" customHeight="1" spans="1:11">
      <c r="A9" s="9"/>
      <c r="B9" s="56" t="s">
        <v>237</v>
      </c>
      <c r="C9" s="56" t="s">
        <v>285</v>
      </c>
      <c r="D9" s="56" t="s">
        <v>286</v>
      </c>
      <c r="E9" s="93">
        <v>10851975.07</v>
      </c>
      <c r="F9" s="93">
        <v>10851975.07</v>
      </c>
      <c r="G9" s="93">
        <v>10851975.07</v>
      </c>
      <c r="H9" s="10"/>
      <c r="I9" s="10"/>
      <c r="J9" s="10"/>
      <c r="K9" s="9"/>
    </row>
    <row r="10" ht="16.55" customHeight="1" spans="1:11">
      <c r="A10" s="9"/>
      <c r="B10" s="56" t="s">
        <v>237</v>
      </c>
      <c r="C10" s="56" t="s">
        <v>287</v>
      </c>
      <c r="D10" s="56" t="s">
        <v>288</v>
      </c>
      <c r="E10" s="93">
        <v>4420302</v>
      </c>
      <c r="F10" s="93">
        <v>4420302</v>
      </c>
      <c r="G10" s="93">
        <v>4242242</v>
      </c>
      <c r="H10" s="93">
        <v>178060</v>
      </c>
      <c r="I10" s="10"/>
      <c r="J10" s="10"/>
      <c r="K10" s="9"/>
    </row>
    <row r="11" ht="16.55" customHeight="1" spans="1:11">
      <c r="A11" s="9"/>
      <c r="B11" s="56" t="s">
        <v>237</v>
      </c>
      <c r="C11" s="56" t="s">
        <v>289</v>
      </c>
      <c r="D11" s="56" t="s">
        <v>290</v>
      </c>
      <c r="E11" s="93">
        <v>270000</v>
      </c>
      <c r="F11" s="93">
        <v>270000</v>
      </c>
      <c r="G11" s="93">
        <v>270000</v>
      </c>
      <c r="H11" s="10"/>
      <c r="I11" s="10"/>
      <c r="J11" s="10"/>
      <c r="K11" s="9"/>
    </row>
    <row r="12" ht="16.55" customHeight="1" spans="1:11">
      <c r="A12" s="9"/>
      <c r="B12" s="56" t="s">
        <v>237</v>
      </c>
      <c r="C12" s="56" t="s">
        <v>291</v>
      </c>
      <c r="D12" s="56" t="s">
        <v>292</v>
      </c>
      <c r="E12" s="93">
        <v>5644136.18</v>
      </c>
      <c r="F12" s="93">
        <v>5644136.18</v>
      </c>
      <c r="G12" s="93">
        <v>5644136.18</v>
      </c>
      <c r="H12" s="10"/>
      <c r="I12" s="10"/>
      <c r="J12" s="10"/>
      <c r="K12" s="9"/>
    </row>
    <row r="13" ht="16.55" customHeight="1" spans="1:11">
      <c r="A13" s="81"/>
      <c r="B13" s="55"/>
      <c r="C13" s="55"/>
      <c r="D13" s="54" t="s">
        <v>147</v>
      </c>
      <c r="E13" s="94">
        <f>3343+158323927.02</f>
        <v>158327270.02</v>
      </c>
      <c r="F13" s="94">
        <v>157913927.02</v>
      </c>
      <c r="G13" s="94">
        <v>139324545.92</v>
      </c>
      <c r="H13" s="94">
        <v>18589381.1</v>
      </c>
      <c r="I13" s="94">
        <f>3343+410000</f>
        <v>413343</v>
      </c>
      <c r="J13" s="94">
        <f>3343+410000</f>
        <v>413343</v>
      </c>
      <c r="K13" s="81"/>
    </row>
    <row r="14" ht="9.75" customHeight="1" spans="1:11">
      <c r="A14" s="87"/>
      <c r="B14" s="84"/>
      <c r="C14" s="95"/>
      <c r="D14" s="84"/>
      <c r="E14" s="84"/>
      <c r="F14" s="84"/>
      <c r="G14" s="84"/>
      <c r="H14" s="84"/>
      <c r="I14" s="84"/>
      <c r="J14" s="95"/>
      <c r="K14" s="85"/>
    </row>
  </sheetData>
  <mergeCells count="11">
    <mergeCell ref="B2:I2"/>
    <mergeCell ref="B3:D3"/>
    <mergeCell ref="C4:D4"/>
    <mergeCell ref="E4:J4"/>
    <mergeCell ref="F5:H5"/>
    <mergeCell ref="I5:J5"/>
    <mergeCell ref="A7:A12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2023-01-08T14:40:00Z</dcterms:created>
  <dc:creator>Apache POI</dc:creator>
  <cp:lastModifiedBy>gylxx</cp:lastModifiedBy>
  <dcterms:modified xsi:type="dcterms:W3CDTF">2023-01-14T11:26:51Z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CB715F78CF3543D8806C6FC1AA66BD9E</vt:lpwstr>
  </property>
  <property fmtid="{D5CDD505-2E9C-101B-9397-08002B2CF9AE}" pid="3" name="KSOProductBuildVer">
    <vt:lpwstr>2052-11.1.0.13703</vt:lpwstr>
  </property>
</Properties>
</file>