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11三公经费支出表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<sst xmlns="http://schemas.openxmlformats.org/spreadsheetml/2006/main" count="11">
  <si>
    <t>预算10表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</si>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</sst>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.000000_ ;_ * \-#,##0.000000_ ;_ * &quot;-&quot;??_ ;_ @_ "/>
    <numFmt numFmtId="177" formatCode="#,##0.0000000"/>
    <numFmt numFmtId="178" formatCode="0.0000000_ "/>
  </numFmts>
  <fonts count="28">
    <font>
      <sz val="11"/>
      <color indexed="8"/>
      <name val="宋体"/>
      <charset val="1"/>
      <scheme val="minor"/>
    </font>
    <font>
      <sz val="15"/>
      <color indexed="8"/>
      <name val="宋体"/>
      <charset val="1"/>
      <scheme val="minor"/>
    </font>
    <font>
      <sz val="14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12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8" fontId="0" fillId="0" borderId="0" xfId="0" applyNumberFormat="1">
      <alignment vertical="center"/>
    </xf>
    <xf numFmtId="178" fontId="1" fillId="0" borderId="0" xfId="0" applyNumberFormat="1" applyFont="1" applyAlignment="1">
      <alignment horizontal="justify" vertical="center"/>
    </xf>
    <xf numFmtId="177" fontId="2" fillId="0" borderId="0" xfId="0" applyNumberFormat="1" applyFont="1" applyAlignment="1">
      <alignment horizontal="justify" vertical="center"/>
    </xf>
    <xf numFmtId="0" fontId="0" fillId="0" borderId="0" xfId="49">
      <alignment vertical="center"/>
    </xf>
    <xf numFmtId="0" fontId="3" fillId="0" borderId="1" xfId="49" applyFont="1" applyBorder="1" applyAlignment="1">
      <alignment vertical="center" wrapText="1"/>
    </xf>
    <xf numFmtId="0" fontId="4" fillId="0" borderId="1" xfId="49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vertical="center" wrapText="1"/>
    </xf>
    <xf numFmtId="0" fontId="3" fillId="0" borderId="2" xfId="49" applyFont="1" applyBorder="1" applyAlignment="1">
      <alignment horizontal="right" vertical="center" wrapText="1"/>
    </xf>
    <xf numFmtId="0" fontId="6" fillId="0" borderId="3" xfId="49" applyFont="1" applyBorder="1" applyAlignment="1">
      <alignment vertical="center" wrapText="1"/>
    </xf>
    <xf numFmtId="0" fontId="7" fillId="2" borderId="4" xfId="49" applyFont="1" applyFill="1" applyBorder="1" applyAlignment="1">
      <alignment horizontal="center" vertical="center" wrapText="1"/>
    </xf>
    <xf numFmtId="0" fontId="7" fillId="2" borderId="5" xfId="49" applyFont="1" applyFill="1" applyBorder="1" applyAlignment="1">
      <alignment horizontal="center" vertical="center" wrapText="1"/>
    </xf>
    <xf numFmtId="0" fontId="7" fillId="2" borderId="6" xfId="49" applyFont="1" applyFill="1" applyBorder="1" applyAlignment="1">
      <alignment horizontal="center" vertical="center" wrapText="1"/>
    </xf>
    <xf numFmtId="0" fontId="7" fillId="2" borderId="7" xfId="49" applyFont="1" applyFill="1" applyBorder="1" applyAlignment="1">
      <alignment horizontal="center" vertical="center" wrapText="1"/>
    </xf>
    <xf numFmtId="0" fontId="6" fillId="0" borderId="3" xfId="49" applyFont="1" applyBorder="1" applyAlignment="1">
      <alignment vertical="center"/>
    </xf>
    <xf numFmtId="0" fontId="3" fillId="0" borderId="3" xfId="49" applyFont="1" applyBorder="1" applyAlignment="1">
      <alignment vertical="center" wrapText="1"/>
    </xf>
    <xf numFmtId="0" fontId="3" fillId="0" borderId="4" xfId="49" applyFont="1" applyBorder="1" applyAlignment="1">
      <alignment horizontal="center" vertical="center"/>
    </xf>
    <xf numFmtId="176" fontId="3" fillId="0" borderId="4" xfId="50" applyNumberFormat="1" applyFont="1" applyBorder="1" applyAlignment="1">
      <alignment horizontal="right" vertical="center"/>
    </xf>
    <xf numFmtId="0" fontId="3" fillId="0" borderId="8" xfId="49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tabSelected="1" workbookViewId="0">
      <pane ySplit="6" topLeftCell="A7" activePane="bottomLeft" state="frozen"/>
      <selection/>
      <selection pane="bottomLeft" activeCell="B2" sqref="B2:H2"/>
    </sheetView>
  </sheetViews>
  <sheetFormatPr defaultColWidth="9.775" defaultRowHeight="13.5" outlineLevelCol="7"/>
  <cols>
    <col min="1" max="1" width="1.55833333333333" style="4" customWidth="1"/>
    <col min="2" max="2" width="13.5583333333333" style="4" customWidth="1"/>
    <col min="3" max="3" width="16.4416666666667" style="4" customWidth="1"/>
    <col min="4" max="4" width="28.6666666666667" style="4" customWidth="1"/>
    <col min="5" max="5" width="18.1083333333333" style="4" customWidth="1"/>
    <col min="6" max="6" width="16.4416666666667" style="4" customWidth="1"/>
    <col min="7" max="7" width="21.3333333333333" style="4" customWidth="1"/>
    <col min="8" max="8" width="24.6666666666667" style="4" customWidth="1"/>
    <col min="9" max="10" width="9.775" style="4" customWidth="1"/>
    <col min="11" max="16384" width="9.775" style="4"/>
  </cols>
  <sheetData>
    <row r="1" ht="16.35" customHeight="1" spans="1:8">
      <c r="A1" s="5"/>
      <c r="B1" s="6"/>
      <c r="C1" s="5"/>
      <c r="E1" s="5"/>
      <c r="F1" s="5"/>
      <c r="G1" s="5"/>
      <c r="H1" s="5"/>
    </row>
    <row r="2" ht="22.8" customHeight="1" spans="1:8">
      <c r="A2" s="5"/>
      <c r="B2" s="7" t="s">
        <v>0</v>
      </c>
      <c r="C2" s="7"/>
      <c r="D2" s="7"/>
      <c r="E2" s="7"/>
      <c r="F2" s="7"/>
      <c r="G2" s="7"/>
      <c r="H2" s="7"/>
    </row>
    <row r="3" ht="19.5" customHeight="1" spans="1:8">
      <c r="A3" s="8"/>
      <c r="B3" s="8"/>
      <c r="C3" s="8"/>
      <c r="D3" s="8"/>
      <c r="E3" s="8"/>
      <c r="F3" s="8"/>
      <c r="G3" s="8"/>
      <c r="H3" s="9" t="s">
        <v>1</v>
      </c>
    </row>
    <row r="4" ht="22.95" customHeight="1" spans="1:8">
      <c r="A4" s="10"/>
      <c r="B4" s="11" t="s">
        <v>2</v>
      </c>
      <c r="C4" s="11" t="s">
        <v>3</v>
      </c>
      <c r="D4" s="11" t="s">
        <v>4</v>
      </c>
      <c r="E4" s="11" t="s">
        <v>5</v>
      </c>
      <c r="F4" s="12" t="s">
        <v>6</v>
      </c>
      <c r="G4" s="13"/>
      <c r="H4" s="14"/>
    </row>
    <row r="5" ht="22.95" customHeight="1" spans="1:8">
      <c r="A5" s="15"/>
      <c r="B5" s="11"/>
      <c r="C5" s="11"/>
      <c r="D5" s="11"/>
      <c r="E5" s="11"/>
      <c r="F5" s="11" t="s">
        <v>7</v>
      </c>
      <c r="G5" s="11" t="s">
        <v>8</v>
      </c>
      <c r="H5" s="11" t="s">
        <v>9</v>
      </c>
    </row>
    <row r="6" ht="22.95" customHeight="1" spans="1:8">
      <c r="A6" s="10"/>
      <c r="B6" s="11"/>
      <c r="C6" s="11"/>
      <c r="D6" s="11"/>
      <c r="E6" s="11"/>
      <c r="F6" s="11"/>
      <c r="G6" s="11"/>
      <c r="H6" s="11"/>
    </row>
    <row r="7" ht="16.5" customHeight="1" spans="1:8">
      <c r="A7" s="16"/>
      <c r="B7" s="17">
        <v>2021</v>
      </c>
      <c r="C7" s="18">
        <v>21.55</v>
      </c>
      <c r="D7" s="18"/>
      <c r="E7" s="18">
        <v>1.9</v>
      </c>
      <c r="F7" s="18">
        <v>19.65</v>
      </c>
      <c r="G7" s="18">
        <v>0</v>
      </c>
      <c r="H7" s="18">
        <v>19.65</v>
      </c>
    </row>
    <row r="8" ht="16.5" customHeight="1" spans="1:8">
      <c r="A8" s="16"/>
      <c r="B8" s="17" t="s">
        <v>10</v>
      </c>
      <c r="C8" s="18">
        <f>D8+E8+F8</f>
        <v>36.17</v>
      </c>
      <c r="D8" s="18"/>
      <c r="E8" s="18">
        <v>1.805</v>
      </c>
      <c r="F8" s="18">
        <f>G8+H8</f>
        <v>34.365</v>
      </c>
      <c r="G8" s="18">
        <v>18</v>
      </c>
      <c r="H8" s="18">
        <v>16.365</v>
      </c>
    </row>
    <row r="9" ht="16.5" customHeight="1" spans="1:8">
      <c r="A9" s="19"/>
      <c r="B9" s="19"/>
      <c r="C9" s="19"/>
      <c r="D9" s="19"/>
      <c r="E9" s="19"/>
      <c r="F9" s="19"/>
      <c r="G9" s="19"/>
      <c r="H9" s="19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" right="0" top="1.0625" bottom="0.86527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F18:G29"/>
  <sheetViews>
    <sheetView workbookViewId="0">
      <selection activeCell="G27" sqref="G27"/>
    </sheetView>
  </sheetViews>
  <sheetFormatPr defaultColWidth="9" defaultRowHeight="13.5" outlineLevelCol="6"/>
  <cols>
    <col min="6" max="6" width="20.125" style="1" customWidth="1"/>
    <col min="7" max="7" width="12.625"/>
  </cols>
  <sheetData>
    <row r="18" ht="19.5" spans="6:6">
      <c r="F18" s="2">
        <v>19745.894065</v>
      </c>
    </row>
    <row r="20" ht="18.75" spans="6:7">
      <c r="F20" s="3">
        <v>20135.933694</v>
      </c>
      <c r="G20">
        <f>F20-F20*1.9%</f>
        <v>19753.350953814</v>
      </c>
    </row>
    <row r="23" spans="6:6">
      <c r="F23" s="1">
        <f>F18-F20</f>
        <v>-390.039628999999</v>
      </c>
    </row>
    <row r="24" spans="6:6">
      <c r="F24" s="1">
        <f>F23/F20</f>
        <v>-0.019370327441842</v>
      </c>
    </row>
    <row r="26" spans="6:6">
      <c r="F26" s="1">
        <f>F20-F18</f>
        <v>390.039628999999</v>
      </c>
    </row>
    <row r="27" spans="7:7">
      <c r="G27">
        <v>390.039628999999</v>
      </c>
    </row>
    <row r="29" spans="6:7">
      <c r="F29" s="1">
        <f>F26/F20</f>
        <v>0.019370327441842</v>
      </c>
      <c r="G29">
        <f>F29*100</f>
        <v>1.9370327441842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11三公经费支出表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胡霞</dc:creator>
  <cp:lastModifiedBy>盼宝儿</cp:lastModifiedBy>
  <dcterms:created xsi:type="dcterms:W3CDTF">2022-01-14T05:38:00Z</dcterms:created>
  <dcterms:modified xsi:type="dcterms:W3CDTF">2023-09-19T01:29:56Z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D2ACE74D76304988B432D660AD616E7B</vt:lpwstr>
  </property>
  <property fmtid="{D5CDD505-2E9C-101B-9397-08002B2CF9AE}" pid="3" name="KSOProductBuildVer">
    <vt:lpwstr>2052-10.8.0.6308</vt:lpwstr>
  </property>
</Properties>
</file>