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2"/>
  </bookViews>
  <sheets>
    <sheet name="不可预见维修费" sheetId="4" r:id="rId1"/>
    <sheet name="大修工程" sheetId="5" r:id="rId2"/>
    <sheet name="电梯工程款" sheetId="6" r:id="rId3"/>
    <sheet name="电梯运行维护费 " sheetId="7" r:id="rId4"/>
    <sheet name="高压、变频水泵运行维护费" sheetId="8" r:id="rId5"/>
    <sheet name="工程尾款" sheetId="9" r:id="rId6"/>
    <sheet name="公用定额" sheetId="10" r:id="rId7"/>
    <sheet name="其他设备设施运行维护费" sheetId="11" r:id="rId8"/>
    <sheet name="人员支出" sheetId="12" r:id="rId9"/>
    <sheet name="外包房屋小修服务" sheetId="13" r:id="rId10"/>
    <sheet name="直管公房管理经费" sheetId="14" r:id="rId11"/>
    <sheet name="中修工程" sheetId="15" r:id="rId12"/>
    <sheet name="自施房屋小修服务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<sst xmlns="http://schemas.openxmlformats.org/spreadsheetml/2006/main" count="906" uniqueCount="158">
  <si>
    <t>附件1</t>
  </si>
  <si>
    <t>项目支出绩效自评表</t>
  </si>
  <si>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宋体"/>
        <charset val="134"/>
      </rPr>
      <t>202</t>
    </r>
    <r>
      <rPr>
        <b/>
        <sz val="11"/>
        <color theme="1"/>
        <rFont val="宋体"/>
        <charset val="134"/>
      </rPr>
      <t>3年度）</t>
    </r>
  </si>
  <si>
    <t>项目名称</t>
  </si>
  <si>
    <t>不可预见维修费</t>
  </si>
  <si>
    <t>主管部门</t>
  </si>
  <si>
    <t>北京市朝阳区房屋管理局</t>
  </si>
  <si>
    <t>实施单位</t>
  </si>
  <si>
    <t>北京市朝阳区房屋管理局第十一房屋管理事务所</t>
  </si>
  <si>
    <t>项目负责人</t>
  </si>
  <si>
    <t>邢进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</si>
  <si>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</si>
  <si>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</si>
  <si>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</si>
  <si>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</si>
  <si>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</si>
  <si>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</si>
  <si>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</si>
  <si>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</si>
  <si>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</si>
  <si>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</si>
  <si>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</si>
  <si>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</si>
  <si>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</si>
  <si>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</si>
  <si>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</si>
  <si>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</si>
  <si>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降低突发事件带来的影响，灵活应对，确保居民的正常居住</t>
  </si>
  <si>
    <t>对以前年度工程质保金到期无遗留问题予以支付</t>
  </si>
  <si>
    <t>绩
效
指
标</t>
  </si>
  <si>
    <t>一级指标</t>
  </si>
  <si>
    <t>二级指标</t>
  </si>
  <si>
    <t>三级指标</t>
  </si>
  <si>
    <t>年度
指标值</t>
  </si>
  <si>
    <t>实际
完成值</t>
  </si>
  <si>
    <t>偏差原因分析及改进措施</t>
  </si>
  <si>
    <t>产出指标</t>
  </si>
  <si>
    <t>数量指标</t>
  </si>
  <si>
    <t>辖区管理房屋面积</t>
  </si>
  <si>
    <t>＞1000000㎡</t>
  </si>
  <si>
    <r>
      <rPr>
        <sz val="9"/>
        <color theme="1"/>
        <rFont val="Times New Roman"/>
        <charset val="134"/>
      </rPr>
      <t>1102062.78</t>
    </r>
    <r>
      <rPr>
        <sz val="9"/>
        <color theme="1"/>
        <rFont val="宋体"/>
        <charset val="134"/>
      </rPr>
      <t>㎡</t>
    </r>
  </si>
  <si>
    <t>质量指标</t>
  </si>
  <si>
    <t>竣工验收合格率</t>
  </si>
  <si>
    <t>时效指标</t>
  </si>
  <si>
    <t>抢修工程速度</t>
  </si>
  <si>
    <t>好坏</t>
  </si>
  <si>
    <t>好，各类突发事件及时进行抢修</t>
  </si>
  <si>
    <t>成本指标</t>
  </si>
  <si>
    <t>经济成本指标</t>
  </si>
  <si>
    <t>控制在预算范围内支出</t>
  </si>
  <si>
    <t>高中低</t>
  </si>
  <si>
    <t>高，共计支出31.849488万元，小于全年预算数</t>
  </si>
  <si>
    <t>效益指标</t>
  </si>
  <si>
    <t>社会效益指标</t>
  </si>
  <si>
    <t>设施正常运转率</t>
  </si>
  <si>
    <t>≥90%</t>
  </si>
  <si>
    <r>
      <rPr>
        <b/>
        <sz val="9"/>
        <color theme="1"/>
        <rFont val="宋体"/>
        <charset val="134"/>
      </rPr>
      <t>满意度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指标</t>
    </r>
  </si>
  <si>
    <t>服务对象满意度指标</t>
  </si>
  <si>
    <t>居民满意率</t>
  </si>
  <si>
    <t>≥98%</t>
  </si>
  <si>
    <t>总分</t>
  </si>
  <si>
    <r>
      <rPr>
        <b/>
        <sz val="11"/>
        <color theme="1"/>
        <rFont val="宋体"/>
        <charset val="134"/>
      </rPr>
      <t xml:space="preserve">    填表人：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史骏</t>
    </r>
    <r>
      <rPr>
        <b/>
        <sz val="11"/>
        <color theme="1"/>
        <rFont val="Times New Roman"/>
        <charset val="134"/>
      </rPr>
      <t xml:space="preserve">                       </t>
    </r>
    <r>
      <rPr>
        <b/>
        <sz val="11"/>
        <color theme="1"/>
        <rFont val="宋体"/>
        <charset val="134"/>
      </rPr>
      <t>联系电话：</t>
    </r>
    <r>
      <rPr>
        <b/>
        <sz val="11"/>
        <color theme="1"/>
        <rFont val="Times New Roman"/>
        <charset val="134"/>
      </rPr>
      <t xml:space="preserve"> 64642910                 </t>
    </r>
    <r>
      <rPr>
        <b/>
        <sz val="11"/>
        <color theme="1"/>
        <rFont val="宋体"/>
        <charset val="134"/>
      </rPr>
      <t>填写日期：2024.3.11</t>
    </r>
  </si>
  <si>
    <t>大修工程</t>
  </si>
  <si>
    <t>确保住户正常居住，对房屋维护保养</t>
  </si>
  <si>
    <t>已完成辖区内房屋上下水更新等大修工程</t>
  </si>
  <si>
    <t>修缮工程项目数</t>
  </si>
  <si>
    <t>6个</t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</si>
  <si>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个</t>
    </r>
  </si>
  <si>
    <t>支出进度</t>
  </si>
  <si>
    <r>
      <rPr>
        <sz val="9"/>
        <color theme="1"/>
        <rFont val="宋体"/>
        <charset val="134"/>
      </rPr>
      <t>中，支出率87.4</t>
    </r>
    <r>
      <rPr>
        <sz val="9"/>
        <color theme="1"/>
        <rFont val="宋体"/>
        <charset val="134"/>
      </rPr>
      <t>%</t>
    </r>
  </si>
  <si>
    <t>满意度指标</t>
  </si>
  <si>
    <r>
      <rPr>
        <sz val="9"/>
        <color theme="1"/>
        <rFont val="宋体"/>
        <charset val="134"/>
      </rPr>
      <t>≥9</t>
    </r>
    <r>
      <rPr>
        <sz val="9"/>
        <color theme="1"/>
        <rFont val="宋体"/>
        <charset val="134"/>
      </rPr>
      <t>8</t>
    </r>
    <r>
      <rPr>
        <sz val="9"/>
        <color theme="1"/>
        <rFont val="宋体"/>
        <charset val="134"/>
      </rPr>
      <t>%</t>
    </r>
  </si>
  <si>
    <r>
      <rPr>
        <b/>
        <sz val="9"/>
        <color theme="1"/>
        <rFont val="宋体"/>
        <charset val="134"/>
      </rPr>
      <t>成本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指标</t>
    </r>
  </si>
  <si>
    <t>高，共计支出221.644547万元，小于全年预算数</t>
  </si>
  <si>
    <t>电梯工程款</t>
  </si>
  <si>
    <t>确保设备正常使用，维护保养定期换新</t>
  </si>
  <si>
    <t>已完成辖区内电梯的大中修维护更新工程</t>
  </si>
  <si>
    <t>需大修电梯数量</t>
  </si>
  <si>
    <t>4部</t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</si>
  <si>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部</t>
    </r>
  </si>
  <si>
    <r>
      <rPr>
        <sz val="9"/>
        <color theme="1"/>
        <rFont val="宋体"/>
        <charset val="134"/>
      </rPr>
      <t>高，支出率9</t>
    </r>
    <r>
      <rPr>
        <sz val="9"/>
        <color theme="1"/>
        <rFont val="宋体"/>
        <charset val="134"/>
      </rPr>
      <t>6.48</t>
    </r>
    <r>
      <rPr>
        <sz val="9"/>
        <color theme="1"/>
        <rFont val="宋体"/>
        <charset val="134"/>
      </rPr>
      <t>%</t>
    </r>
  </si>
  <si>
    <r>
      <rPr>
        <sz val="9"/>
        <color theme="1"/>
        <rFont val="宋体"/>
        <charset val="134"/>
      </rPr>
      <t>高，共计支出</t>
    </r>
    <r>
      <rPr>
        <sz val="9"/>
        <color theme="1"/>
        <rFont val="Times New Roman"/>
        <charset val="134"/>
      </rPr>
      <t>62.959341</t>
    </r>
    <r>
      <rPr>
        <sz val="9"/>
        <color theme="1"/>
        <rFont val="宋体"/>
        <charset val="134"/>
      </rPr>
      <t>万元，小于全年预算数</t>
    </r>
  </si>
  <si>
    <t>电梯运行维护费</t>
  </si>
  <si>
    <t>确保辖区内居民正常居住，维护保养</t>
  </si>
  <si>
    <t>已完成辖区内每部电梯的维修保养及清洁工作</t>
  </si>
  <si>
    <t>辖区内电梯数量</t>
  </si>
  <si>
    <t>40部</t>
  </si>
  <si>
    <r>
      <rPr>
        <sz val="9"/>
        <color theme="1"/>
        <rFont val="Times New Roman"/>
        <charset val="134"/>
      </rPr>
      <t>40</t>
    </r>
    <r>
      <rPr>
        <sz val="9"/>
        <color theme="1"/>
        <rFont val="宋体"/>
        <charset val="134"/>
      </rPr>
      <t>部</t>
    </r>
  </si>
  <si>
    <t>高，支出率97.07%</t>
  </si>
  <si>
    <t>高，共计支出200.249609万元，小于全年预算数</t>
  </si>
  <si>
    <t>高压、变频水泵运行维护费</t>
  </si>
  <si>
    <t>确保泵房的正常使用，以及保证居民正常用水</t>
  </si>
  <si>
    <t>已完成辖区内高层楼供水及确保供水安全等工作</t>
  </si>
  <si>
    <t>辖区内泵房数量</t>
  </si>
  <si>
    <t>12处</t>
  </si>
  <si>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处</t>
    </r>
  </si>
  <si>
    <t>高，支出率99.99%</t>
  </si>
  <si>
    <t>高，共计支出12.9983万元，小于全年预算数</t>
  </si>
  <si>
    <t>工程尾款</t>
  </si>
  <si>
    <t>46个</t>
  </si>
  <si>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个</t>
    </r>
  </si>
  <si>
    <t>高，支出率100%</t>
  </si>
  <si>
    <t>高，共计支出26.967931万元，小于全年预算数</t>
  </si>
  <si>
    <t>公用定额</t>
  </si>
  <si>
    <t>使在职人员完成日常工作，保障单位正常运转</t>
  </si>
  <si>
    <t>已完成全年各项工作任务</t>
  </si>
  <si>
    <t>在职职工人数</t>
  </si>
  <si>
    <r>
      <rPr>
        <sz val="9"/>
        <color theme="1"/>
        <rFont val="Times New Roman"/>
        <charset val="134"/>
      </rPr>
      <t>82</t>
    </r>
    <r>
      <rPr>
        <sz val="9"/>
        <color theme="1"/>
        <rFont val="宋体"/>
        <charset val="134"/>
      </rPr>
      <t>人</t>
    </r>
  </si>
  <si>
    <t>保障职工正常完成工作</t>
  </si>
  <si>
    <t>好</t>
  </si>
  <si>
    <t>高，支出率98.42%</t>
  </si>
  <si>
    <t>高，共计支出198.007892万元，小于全年预算数</t>
  </si>
  <si>
    <t>单位正常运转</t>
  </si>
  <si>
    <t>好，单位正常运转，水电燃气等费用按时缴纳</t>
  </si>
  <si>
    <t>职工满意率</t>
  </si>
  <si>
    <t>其他设备设施运行维护费</t>
  </si>
  <si>
    <t>确保消防设备正常使用，维护保养，定期换新</t>
  </si>
  <si>
    <t>已确保辖区内消防栓及楼道内灭火器正常使用</t>
  </si>
  <si>
    <t>高层楼数量</t>
  </si>
  <si>
    <t>27座</t>
  </si>
  <si>
    <r>
      <rPr>
        <sz val="9"/>
        <color theme="1"/>
        <rFont val="Times New Roman"/>
        <charset val="134"/>
      </rPr>
      <t>27</t>
    </r>
    <r>
      <rPr>
        <sz val="9"/>
        <color theme="1"/>
        <rFont val="宋体"/>
        <charset val="134"/>
      </rPr>
      <t>座</t>
    </r>
  </si>
  <si>
    <t>高，共计支出12.2019万元，小于全年预算数</t>
  </si>
  <si>
    <t>人员支出</t>
  </si>
  <si>
    <t>按时发放在职职工工资及福利</t>
  </si>
  <si>
    <t>已按时发放各项工资福利到职工个人</t>
  </si>
  <si>
    <t>保证职工合法利益</t>
  </si>
  <si>
    <t>高，按时发放各项工资福利到职工个人</t>
  </si>
  <si>
    <t>中，支出率93.39%</t>
  </si>
  <si>
    <t>预算时点事业单位机构改革未正式完成，部分人员未转出</t>
  </si>
  <si>
    <t>高，共计支出2237.992610万元，小于全年预算数</t>
  </si>
  <si>
    <t>此项目的执行有利于社会秩序稳定</t>
  </si>
  <si>
    <t>外包房屋小修服务</t>
  </si>
  <si>
    <t>对辖区内直管公房的日常维修</t>
  </si>
  <si>
    <t>完成辖区内直管公房日常维修维护</t>
  </si>
  <si>
    <t>管理房屋总面积</t>
  </si>
  <si>
    <t>低，支出率76.7%</t>
  </si>
  <si>
    <t>拟招聘人员未能及时到岗，故无法支出该部分资金。今后加强预算管理，根据实际需求编制预算</t>
  </si>
  <si>
    <t>高，共计支出381.873098万元，小于全年预算数</t>
  </si>
  <si>
    <t>直管公房管理经费</t>
  </si>
  <si>
    <t>确保辖区内居民正常居住，对设备设施进行维护保养</t>
  </si>
  <si>
    <t>已完成辖区内设备设施的日常维修保养工作</t>
  </si>
  <si>
    <t>管辖房屋面积</t>
  </si>
  <si>
    <r>
      <rPr>
        <sz val="9"/>
        <color theme="1"/>
        <rFont val="宋体"/>
        <charset val="134"/>
      </rPr>
      <t>＞</t>
    </r>
    <r>
      <rPr>
        <sz val="9"/>
        <color theme="1"/>
        <rFont val="Times New Roman"/>
        <charset val="134"/>
      </rPr>
      <t>1000000</t>
    </r>
    <r>
      <rPr>
        <sz val="9"/>
        <color theme="1"/>
        <rFont val="宋体"/>
        <charset val="134"/>
      </rPr>
      <t>㎡</t>
    </r>
  </si>
  <si>
    <t>保障直管公房住用安全</t>
  </si>
  <si>
    <t>好，完成辖区内设备设施的日常维修保养</t>
  </si>
  <si>
    <t>高，支出率99.88%</t>
  </si>
  <si>
    <t>高，共计支出434.971892万元，小于全年预算数</t>
  </si>
  <si>
    <t>中修工程</t>
  </si>
  <si>
    <t>确保住户的房屋正常居住，保证住户安全，正常生活</t>
  </si>
  <si>
    <t>满足辖区内住户所需居住环境，完成改造工程</t>
  </si>
  <si>
    <t>≥11个</t>
  </si>
  <si>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个</t>
    </r>
  </si>
  <si>
    <t>高，支出率99.13%</t>
  </si>
  <si>
    <t>高，共计支出216.753283万元，小于全年预算数</t>
  </si>
  <si>
    <t>自施房屋小修服务</t>
  </si>
  <si>
    <t>满足住户要求，按规定要求完成工程</t>
  </si>
  <si>
    <t>高，支出率99.37%</t>
  </si>
  <si>
    <t>高，共计支出293.774844万元，小于全年预算数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</si>
</sst>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NumberFormat="1" applyFont="1" applyBorder="1" applyAlignment="1">
      <alignment vertical="center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top" wrapText="1"/>
    </xf>
    <xf numFmtId="0" fontId="5" fillId="0" borderId="0" xfId="49" applyFont="1" applyBorder="1" applyAlignment="1">
      <alignment horizontal="center" vertical="top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justify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9" fillId="0" borderId="2" xfId="49" applyNumberFormat="1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3" xfId="49" applyNumberFormat="1" applyFont="1" applyBorder="1" applyAlignment="1">
      <alignment horizontal="center" vertical="center" wrapText="1"/>
    </xf>
    <xf numFmtId="0" fontId="10" fillId="0" borderId="4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left" vertical="center" wrapText="1"/>
    </xf>
    <xf numFmtId="0" fontId="10" fillId="0" borderId="6" xfId="49" applyFont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10" fillId="0" borderId="7" xfId="49" applyFont="1" applyBorder="1" applyAlignment="1">
      <alignment horizontal="left" vertical="center" wrapText="1"/>
    </xf>
    <xf numFmtId="0" fontId="10" fillId="0" borderId="0" xfId="49" applyFont="1" applyAlignment="1">
      <alignment horizontal="left" vertical="center" wrapText="1"/>
    </xf>
    <xf numFmtId="0" fontId="10" fillId="0" borderId="8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center" vertical="center" wrapText="1"/>
    </xf>
    <xf numFmtId="0" fontId="10" fillId="0" borderId="9" xfId="49" applyFont="1" applyBorder="1" applyAlignment="1">
      <alignment horizontal="left" vertical="center" wrapText="1"/>
    </xf>
    <xf numFmtId="0" fontId="10" fillId="0" borderId="10" xfId="49" applyFont="1" applyBorder="1" applyAlignment="1">
      <alignment horizontal="left" vertical="center" wrapText="1"/>
    </xf>
    <xf numFmtId="0" fontId="10" fillId="0" borderId="11" xfId="49" applyFont="1" applyBorder="1" applyAlignment="1">
      <alignment horizontal="left" vertical="center" wrapText="1"/>
    </xf>
    <xf numFmtId="0" fontId="8" fillId="0" borderId="12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left" vertical="center" wrapText="1"/>
    </xf>
    <xf numFmtId="0" fontId="11" fillId="0" borderId="6" xfId="49" applyFont="1" applyBorder="1" applyAlignment="1">
      <alignment horizontal="left" vertical="center" wrapText="1"/>
    </xf>
    <xf numFmtId="9" fontId="7" fillId="0" borderId="2" xfId="49" applyNumberFormat="1" applyFont="1" applyBorder="1" applyAlignment="1">
      <alignment horizontal="center" vertical="center" wrapText="1"/>
    </xf>
    <xf numFmtId="0" fontId="11" fillId="0" borderId="7" xfId="49" applyFont="1" applyBorder="1" applyAlignment="1">
      <alignment horizontal="left" vertical="center" wrapText="1"/>
    </xf>
    <xf numFmtId="0" fontId="11" fillId="0" borderId="0" xfId="49" applyFont="1" applyAlignment="1">
      <alignment horizontal="left" vertical="center" wrapText="1"/>
    </xf>
    <xf numFmtId="0" fontId="11" fillId="0" borderId="8" xfId="49" applyFont="1" applyBorder="1" applyAlignment="1">
      <alignment horizontal="left" vertical="center" wrapText="1"/>
    </xf>
    <xf numFmtId="0" fontId="11" fillId="0" borderId="9" xfId="49" applyFont="1" applyBorder="1" applyAlignment="1">
      <alignment horizontal="left" vertical="center" wrapText="1"/>
    </xf>
    <xf numFmtId="0" fontId="11" fillId="0" borderId="10" xfId="49" applyFont="1" applyBorder="1" applyAlignment="1">
      <alignment horizontal="left" vertical="center" wrapText="1"/>
    </xf>
    <xf numFmtId="0" fontId="11" fillId="0" borderId="11" xfId="49" applyFont="1" applyBorder="1" applyAlignment="1">
      <alignment horizontal="left" vertical="center" wrapText="1"/>
    </xf>
    <xf numFmtId="0" fontId="12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9" fontId="8" fillId="0" borderId="2" xfId="49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9" fillId="0" borderId="12" xfId="49" applyNumberFormat="1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left" vertical="top" wrapText="1"/>
    </xf>
    <xf numFmtId="0" fontId="5" fillId="0" borderId="0" xfId="49" applyFont="1" applyBorder="1" applyAlignment="1">
      <alignment horizontal="left" vertical="top" wrapText="1"/>
    </xf>
    <xf numFmtId="0" fontId="13" fillId="0" borderId="0" xfId="49" applyFont="1">
      <alignment vertical="center"/>
    </xf>
    <xf numFmtId="10" fontId="8" fillId="0" borderId="1" xfId="49" applyNumberFormat="1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8" fillId="0" borderId="8" xfId="49" applyFont="1" applyBorder="1" applyAlignment="1">
      <alignment horizontal="center" vertical="center" wrapText="1"/>
    </xf>
    <xf numFmtId="0" fontId="8" fillId="0" borderId="9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" fillId="0" borderId="1" xfId="49" applyBorder="1">
      <alignment vertical="center"/>
    </xf>
    <xf numFmtId="0" fontId="7" fillId="0" borderId="4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9" fontId="8" fillId="0" borderId="1" xfId="49" applyNumberFormat="1" applyFont="1" applyBorder="1" applyAlignment="1">
      <alignment horizontal="center" vertical="center" wrapText="1"/>
    </xf>
    <xf numFmtId="0" fontId="1" fillId="0" borderId="0" xfId="49" applyFont="1">
      <alignment vertical="center"/>
    </xf>
    <xf numFmtId="176" fontId="8" fillId="0" borderId="13" xfId="49" applyNumberFormat="1" applyFont="1" applyBorder="1" applyAlignment="1">
      <alignment horizontal="center" vertical="center" wrapText="1"/>
    </xf>
    <xf numFmtId="176" fontId="8" fillId="0" borderId="14" xfId="49" applyNumberFormat="1" applyFont="1" applyBorder="1" applyAlignment="1">
      <alignment horizontal="center" vertical="center" wrapText="1"/>
    </xf>
    <xf numFmtId="0" fontId="1" fillId="0" borderId="1" xfId="49" applyFont="1" applyBorder="1">
      <alignment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1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31.881407</v>
      </c>
      <c r="F8" s="12">
        <v>31.881407</v>
      </c>
      <c r="G8" s="12"/>
      <c r="H8" s="12">
        <v>31.849488</v>
      </c>
      <c r="I8" s="12"/>
      <c r="J8" s="6">
        <v>10</v>
      </c>
      <c r="K8" s="6"/>
      <c r="L8" s="51">
        <f>H8/F8*100%</f>
        <v>0.998998820848779</v>
      </c>
      <c r="M8" s="51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31.881407</v>
      </c>
      <c r="F9" s="12">
        <v>31.881407</v>
      </c>
      <c r="G9" s="12"/>
      <c r="H9" s="12">
        <v>31.849488</v>
      </c>
      <c r="I9" s="12"/>
      <c r="J9" s="8" t="s">
        <v>21</v>
      </c>
      <c r="K9" s="8"/>
      <c r="L9" s="51">
        <f>H9/F9*100%</f>
        <v>0.998998820848779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27</v>
      </c>
      <c r="C13" s="8"/>
      <c r="D13" s="8"/>
      <c r="E13" s="8"/>
      <c r="F13" s="8"/>
      <c r="G13" s="8"/>
      <c r="H13" s="7" t="s">
        <v>28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38</v>
      </c>
      <c r="E15" s="18"/>
      <c r="F15" s="19"/>
      <c r="G15" s="20" t="s">
        <v>39</v>
      </c>
      <c r="H15" s="21" t="s">
        <v>40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20</v>
      </c>
      <c r="J18" s="53"/>
      <c r="K18" s="52">
        <v>20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44</v>
      </c>
      <c r="E21" s="18"/>
      <c r="F21" s="19"/>
      <c r="G21" s="20" t="s">
        <v>45</v>
      </c>
      <c r="H21" s="20" t="s">
        <v>46</v>
      </c>
      <c r="I21" s="52">
        <v>10</v>
      </c>
      <c r="J21" s="53"/>
      <c r="K21" s="52">
        <v>10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51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131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497.884502</v>
      </c>
      <c r="F8" s="12">
        <v>497.884502</v>
      </c>
      <c r="G8" s="12"/>
      <c r="H8" s="12">
        <v>381.873098</v>
      </c>
      <c r="I8" s="12"/>
      <c r="J8" s="6">
        <v>10</v>
      </c>
      <c r="K8" s="6"/>
      <c r="L8" s="51">
        <f>H8/F8*100%</f>
        <v>0.766991333263071</v>
      </c>
      <c r="M8" s="51"/>
      <c r="N8" s="8">
        <v>8</v>
      </c>
    </row>
    <row r="9" ht="15" customHeight="1" spans="1:14">
      <c r="A9" s="10"/>
      <c r="B9" s="10"/>
      <c r="C9" s="6" t="s">
        <v>20</v>
      </c>
      <c r="D9" s="6"/>
      <c r="E9" s="12">
        <v>497.884502</v>
      </c>
      <c r="F9" s="12">
        <v>497.884502</v>
      </c>
      <c r="G9" s="12"/>
      <c r="H9" s="12">
        <v>381.873098</v>
      </c>
      <c r="I9" s="12"/>
      <c r="J9" s="8" t="s">
        <v>21</v>
      </c>
      <c r="K9" s="8"/>
      <c r="L9" s="51">
        <f>H9/F9*100%</f>
        <v>0.766991333263071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132</v>
      </c>
      <c r="C13" s="8"/>
      <c r="D13" s="8"/>
      <c r="E13" s="8"/>
      <c r="F13" s="8"/>
      <c r="G13" s="8"/>
      <c r="H13" s="7" t="s">
        <v>133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134</v>
      </c>
      <c r="E15" s="18"/>
      <c r="F15" s="19"/>
      <c r="G15" s="20" t="s">
        <v>39</v>
      </c>
      <c r="H15" s="21" t="s">
        <v>40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135</v>
      </c>
      <c r="I21" s="52">
        <v>20</v>
      </c>
      <c r="J21" s="53"/>
      <c r="K21" s="52">
        <v>16</v>
      </c>
      <c r="L21" s="53"/>
      <c r="M21" s="61" t="s">
        <v>136</v>
      </c>
      <c r="N21" s="62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63"/>
      <c r="N22" s="64"/>
    </row>
    <row r="23" ht="105.95" customHeight="1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65"/>
      <c r="N23" s="66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137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94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138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435.495425</v>
      </c>
      <c r="F8" s="12">
        <v>435.495425</v>
      </c>
      <c r="G8" s="12"/>
      <c r="H8" s="12">
        <v>434.971892</v>
      </c>
      <c r="I8" s="12"/>
      <c r="J8" s="6">
        <v>10</v>
      </c>
      <c r="K8" s="6"/>
      <c r="L8" s="51">
        <v>0.9988</v>
      </c>
      <c r="M8" s="8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435.495425</v>
      </c>
      <c r="F9" s="12">
        <v>435.495425</v>
      </c>
      <c r="G9" s="12"/>
      <c r="H9" s="12">
        <v>434.971892</v>
      </c>
      <c r="I9" s="12"/>
      <c r="J9" s="8" t="s">
        <v>21</v>
      </c>
      <c r="K9" s="8"/>
      <c r="L9" s="51">
        <v>0.9988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139</v>
      </c>
      <c r="C13" s="8"/>
      <c r="D13" s="8"/>
      <c r="E13" s="8"/>
      <c r="F13" s="8"/>
      <c r="G13" s="8"/>
      <c r="H13" s="7" t="s">
        <v>140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141</v>
      </c>
      <c r="E15" s="18"/>
      <c r="F15" s="19"/>
      <c r="G15" s="20" t="s">
        <v>142</v>
      </c>
      <c r="H15" s="21" t="s">
        <v>40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143</v>
      </c>
      <c r="E18" s="30"/>
      <c r="F18" s="31"/>
      <c r="G18" s="20" t="s">
        <v>45</v>
      </c>
      <c r="H18" s="20" t="s">
        <v>144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145</v>
      </c>
      <c r="I21" s="52">
        <v>20</v>
      </c>
      <c r="J21" s="53"/>
      <c r="K21" s="52">
        <v>20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146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147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216.753283</v>
      </c>
      <c r="F8" s="12">
        <v>216.753283</v>
      </c>
      <c r="G8" s="12"/>
      <c r="H8" s="12">
        <v>214.869336</v>
      </c>
      <c r="I8" s="12"/>
      <c r="J8" s="6">
        <v>10</v>
      </c>
      <c r="K8" s="6"/>
      <c r="L8" s="51">
        <f>H8/F8*100%</f>
        <v>0.991308334647</v>
      </c>
      <c r="M8" s="51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216.753283</v>
      </c>
      <c r="F9" s="12">
        <v>216.753283</v>
      </c>
      <c r="G9" s="12"/>
      <c r="H9" s="12">
        <v>214.869336</v>
      </c>
      <c r="I9" s="12"/>
      <c r="J9" s="8" t="s">
        <v>21</v>
      </c>
      <c r="K9" s="8"/>
      <c r="L9" s="51">
        <f>H9/F9*100%</f>
        <v>0.991308334647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148</v>
      </c>
      <c r="C13" s="8"/>
      <c r="D13" s="8"/>
      <c r="E13" s="8"/>
      <c r="F13" s="8"/>
      <c r="G13" s="8"/>
      <c r="H13" s="7" t="s">
        <v>149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65</v>
      </c>
      <c r="E15" s="18"/>
      <c r="F15" s="19"/>
      <c r="G15" s="20" t="s">
        <v>150</v>
      </c>
      <c r="H15" s="21" t="s">
        <v>151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20</v>
      </c>
      <c r="J18" s="53"/>
      <c r="K18" s="52">
        <v>20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152</v>
      </c>
      <c r="I21" s="52">
        <v>10</v>
      </c>
      <c r="J21" s="53"/>
      <c r="K21" s="52">
        <v>10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153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37"/>
  <sheetViews>
    <sheetView tabSelected="1" workbookViewId="0">
      <selection activeCell="P17" sqref="P17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154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295.638871</v>
      </c>
      <c r="F8" s="12">
        <v>295.638871</v>
      </c>
      <c r="G8" s="12"/>
      <c r="H8" s="12">
        <v>293.774844</v>
      </c>
      <c r="I8" s="12"/>
      <c r="J8" s="6">
        <v>10</v>
      </c>
      <c r="K8" s="6"/>
      <c r="L8" s="51">
        <v>0.9937</v>
      </c>
      <c r="M8" s="51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295.638871</v>
      </c>
      <c r="F9" s="12">
        <v>295.638871</v>
      </c>
      <c r="G9" s="12"/>
      <c r="H9" s="12">
        <v>293.774844</v>
      </c>
      <c r="I9" s="12"/>
      <c r="J9" s="8" t="s">
        <v>21</v>
      </c>
      <c r="K9" s="8"/>
      <c r="L9" s="51">
        <v>0.9937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155</v>
      </c>
      <c r="C13" s="8"/>
      <c r="D13" s="8"/>
      <c r="E13" s="8"/>
      <c r="F13" s="8"/>
      <c r="G13" s="8"/>
      <c r="H13" s="7" t="s">
        <v>149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65</v>
      </c>
      <c r="E15" s="18"/>
      <c r="F15" s="19"/>
      <c r="G15" s="20" t="s">
        <v>150</v>
      </c>
      <c r="H15" s="21" t="s">
        <v>151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20</v>
      </c>
      <c r="J18" s="53"/>
      <c r="K18" s="52">
        <v>20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156</v>
      </c>
      <c r="I21" s="52">
        <v>10</v>
      </c>
      <c r="J21" s="53"/>
      <c r="K21" s="52">
        <v>10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157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68" customWidth="1"/>
    <col min="2" max="2" width="8.125" style="68" customWidth="1"/>
    <col min="3" max="3" width="7.25" style="68" customWidth="1"/>
    <col min="4" max="4" width="8" style="68" customWidth="1"/>
    <col min="5" max="5" width="9" style="68"/>
    <col min="6" max="6" width="1.625" style="68" customWidth="1"/>
    <col min="7" max="7" width="11" style="68" customWidth="1"/>
    <col min="8" max="8" width="9.75" style="68" customWidth="1"/>
    <col min="9" max="9" width="2.25" style="68" customWidth="1"/>
    <col min="10" max="10" width="4" style="68" customWidth="1"/>
    <col min="11" max="11" width="1" style="68" hidden="1" customWidth="1"/>
    <col min="12" max="12" width="6.625" style="68" customWidth="1"/>
    <col min="13" max="13" width="0.875" style="68" hidden="1" customWidth="1"/>
    <col min="14" max="14" width="11.5" style="68" customWidth="1"/>
    <col min="15" max="16384" width="9" style="68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62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253.583845</v>
      </c>
      <c r="F8" s="12">
        <v>253.583845</v>
      </c>
      <c r="G8" s="12"/>
      <c r="H8" s="12">
        <v>221.644547</v>
      </c>
      <c r="I8" s="12"/>
      <c r="J8" s="6">
        <v>8.5</v>
      </c>
      <c r="K8" s="6"/>
      <c r="L8" s="51">
        <f>H8/F8*100%</f>
        <v>0.874048372442653</v>
      </c>
      <c r="M8" s="51"/>
      <c r="N8" s="8">
        <v>9</v>
      </c>
    </row>
    <row r="9" ht="15" customHeight="1" spans="1:14">
      <c r="A9" s="10"/>
      <c r="B9" s="10"/>
      <c r="C9" s="6" t="s">
        <v>20</v>
      </c>
      <c r="D9" s="6"/>
      <c r="E9" s="12">
        <v>253.583845</v>
      </c>
      <c r="F9" s="12">
        <v>253.583845</v>
      </c>
      <c r="G9" s="12"/>
      <c r="H9" s="12">
        <v>221.644547</v>
      </c>
      <c r="I9" s="12"/>
      <c r="J9" s="8" t="s">
        <v>21</v>
      </c>
      <c r="K9" s="8"/>
      <c r="L9" s="51">
        <f>H9/F9*100%</f>
        <v>0.874048372442653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14.1" customHeight="1" spans="1:14">
      <c r="A13" s="6"/>
      <c r="B13" s="7" t="s">
        <v>63</v>
      </c>
      <c r="C13" s="8"/>
      <c r="D13" s="8"/>
      <c r="E13" s="8"/>
      <c r="F13" s="8"/>
      <c r="G13" s="8"/>
      <c r="H13" s="7" t="s">
        <v>64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65</v>
      </c>
      <c r="E15" s="18"/>
      <c r="F15" s="19"/>
      <c r="G15" s="20" t="s">
        <v>66</v>
      </c>
      <c r="H15" s="72" t="s">
        <v>67</v>
      </c>
      <c r="I15" s="76">
        <v>20</v>
      </c>
      <c r="J15" s="62"/>
      <c r="K15" s="76">
        <v>20</v>
      </c>
      <c r="L15" s="62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73"/>
      <c r="I16" s="63"/>
      <c r="J16" s="64"/>
      <c r="K16" s="63"/>
      <c r="L16" s="64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74"/>
      <c r="I17" s="65"/>
      <c r="J17" s="66"/>
      <c r="K17" s="65"/>
      <c r="L17" s="66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75" t="s">
        <v>69</v>
      </c>
      <c r="I21" s="76">
        <v>10</v>
      </c>
      <c r="J21" s="62"/>
      <c r="K21" s="76">
        <v>9</v>
      </c>
      <c r="L21" s="62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73"/>
      <c r="I22" s="63"/>
      <c r="J22" s="64"/>
      <c r="K22" s="63"/>
      <c r="L22" s="64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74"/>
      <c r="I23" s="65"/>
      <c r="J23" s="66"/>
      <c r="K23" s="65"/>
      <c r="L23" s="66"/>
      <c r="M23" s="56"/>
      <c r="N23" s="57"/>
    </row>
    <row r="24" spans="1:14">
      <c r="A24" s="16"/>
      <c r="B24" s="39" t="s">
        <v>52</v>
      </c>
      <c r="C24" s="40" t="s">
        <v>53</v>
      </c>
      <c r="D24" s="17" t="s">
        <v>54</v>
      </c>
      <c r="E24" s="30"/>
      <c r="F24" s="31"/>
      <c r="G24" s="32" t="s">
        <v>55</v>
      </c>
      <c r="H24" s="32">
        <v>0.9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15" t="s">
        <v>70</v>
      </c>
      <c r="C29" s="40" t="s">
        <v>57</v>
      </c>
      <c r="D29" s="17" t="s">
        <v>58</v>
      </c>
      <c r="E29" s="30"/>
      <c r="F29" s="31"/>
      <c r="G29" s="20" t="s">
        <v>71</v>
      </c>
      <c r="H29" s="32">
        <v>0.98</v>
      </c>
      <c r="I29" s="52">
        <v>10</v>
      </c>
      <c r="J29" s="53"/>
      <c r="K29" s="52">
        <v>10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72</v>
      </c>
      <c r="C33" s="15" t="s">
        <v>48</v>
      </c>
      <c r="D33" s="17" t="s">
        <v>49</v>
      </c>
      <c r="E33" s="30"/>
      <c r="F33" s="31"/>
      <c r="G33" s="20" t="s">
        <v>50</v>
      </c>
      <c r="H33" s="32" t="s">
        <v>73</v>
      </c>
      <c r="I33" s="52">
        <v>20</v>
      </c>
      <c r="J33" s="53"/>
      <c r="K33" s="52">
        <v>20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ht="30" customHeight="1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98</v>
      </c>
      <c r="J36" s="47"/>
      <c r="K36" s="59"/>
      <c r="L36" s="59"/>
      <c r="M36" s="71"/>
      <c r="N36" s="71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68" customWidth="1"/>
    <col min="2" max="2" width="8.125" style="68" customWidth="1"/>
    <col min="3" max="3" width="7.25" style="68" customWidth="1"/>
    <col min="4" max="4" width="8" style="68" customWidth="1"/>
    <col min="5" max="5" width="9" style="68"/>
    <col min="6" max="6" width="1.625" style="68" customWidth="1"/>
    <col min="7" max="7" width="11" style="68" customWidth="1"/>
    <col min="8" max="8" width="9.75" style="68" customWidth="1"/>
    <col min="9" max="9" width="2.25" style="68" customWidth="1"/>
    <col min="10" max="10" width="4" style="68" customWidth="1"/>
    <col min="11" max="11" width="1" style="68" hidden="1" customWidth="1"/>
    <col min="12" max="12" width="6.625" style="68" customWidth="1"/>
    <col min="13" max="13" width="0.875" style="68" hidden="1" customWidth="1"/>
    <col min="14" max="14" width="11.5" style="68" customWidth="1"/>
    <col min="15" max="16384" width="9" style="68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74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65.253072</v>
      </c>
      <c r="F8" s="69">
        <v>65.253072</v>
      </c>
      <c r="G8" s="70"/>
      <c r="H8" s="12">
        <v>62.959341</v>
      </c>
      <c r="I8" s="12"/>
      <c r="J8" s="6">
        <v>10</v>
      </c>
      <c r="K8" s="6"/>
      <c r="L8" s="51">
        <f>H8/F8*100%</f>
        <v>0.964848689422622</v>
      </c>
      <c r="M8" s="51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65.253072</v>
      </c>
      <c r="F9" s="69">
        <v>65.253072</v>
      </c>
      <c r="G9" s="70"/>
      <c r="H9" s="12">
        <v>62.959341</v>
      </c>
      <c r="I9" s="12"/>
      <c r="J9" s="8" t="s">
        <v>21</v>
      </c>
      <c r="K9" s="8"/>
      <c r="L9" s="51">
        <f>H9/F9*100%</f>
        <v>0.964848689422622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75</v>
      </c>
      <c r="C13" s="8"/>
      <c r="D13" s="8"/>
      <c r="E13" s="8"/>
      <c r="F13" s="8"/>
      <c r="G13" s="8"/>
      <c r="H13" s="7" t="s">
        <v>76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77</v>
      </c>
      <c r="E15" s="18"/>
      <c r="F15" s="19"/>
      <c r="G15" s="20" t="s">
        <v>78</v>
      </c>
      <c r="H15" s="21" t="s">
        <v>79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80</v>
      </c>
      <c r="I21" s="52">
        <v>20</v>
      </c>
      <c r="J21" s="53"/>
      <c r="K21" s="52">
        <v>20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52</v>
      </c>
      <c r="C24" s="40" t="s">
        <v>53</v>
      </c>
      <c r="D24" s="17" t="s">
        <v>54</v>
      </c>
      <c r="E24" s="30"/>
      <c r="F24" s="31"/>
      <c r="G24" s="32" t="s">
        <v>55</v>
      </c>
      <c r="H24" s="32">
        <v>0.9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15" t="s">
        <v>70</v>
      </c>
      <c r="C29" s="40" t="s">
        <v>57</v>
      </c>
      <c r="D29" s="17" t="s">
        <v>58</v>
      </c>
      <c r="E29" s="30"/>
      <c r="F29" s="31"/>
      <c r="G29" s="20" t="s">
        <v>71</v>
      </c>
      <c r="H29" s="32">
        <v>0.98</v>
      </c>
      <c r="I29" s="52">
        <v>10</v>
      </c>
      <c r="J29" s="53"/>
      <c r="K29" s="52">
        <v>10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72</v>
      </c>
      <c r="C33" s="15" t="s">
        <v>48</v>
      </c>
      <c r="D33" s="17" t="s">
        <v>49</v>
      </c>
      <c r="E33" s="30"/>
      <c r="F33" s="31"/>
      <c r="G33" s="20" t="s">
        <v>50</v>
      </c>
      <c r="H33" s="43" t="s">
        <v>81</v>
      </c>
      <c r="I33" s="52">
        <v>20</v>
      </c>
      <c r="J33" s="53"/>
      <c r="K33" s="52">
        <v>20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>
        <v>100</v>
      </c>
      <c r="L36" s="59"/>
      <c r="M36" s="71"/>
      <c r="N36" s="71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82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206.283498</v>
      </c>
      <c r="F8" s="12">
        <v>206.283498</v>
      </c>
      <c r="G8" s="12"/>
      <c r="H8" s="12">
        <v>200.249609</v>
      </c>
      <c r="I8" s="12"/>
      <c r="J8" s="6">
        <v>10</v>
      </c>
      <c r="K8" s="6"/>
      <c r="L8" s="51">
        <v>0.9707</v>
      </c>
      <c r="M8" s="8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206.283498</v>
      </c>
      <c r="F9" s="12">
        <v>206.283498</v>
      </c>
      <c r="G9" s="12"/>
      <c r="H9" s="12">
        <v>200.249609</v>
      </c>
      <c r="I9" s="12"/>
      <c r="J9" s="8" t="s">
        <v>21</v>
      </c>
      <c r="K9" s="8"/>
      <c r="L9" s="51">
        <v>0.9707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83</v>
      </c>
      <c r="C13" s="8"/>
      <c r="D13" s="8"/>
      <c r="E13" s="8"/>
      <c r="F13" s="8"/>
      <c r="G13" s="8"/>
      <c r="H13" s="7" t="s">
        <v>84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85</v>
      </c>
      <c r="E15" s="18"/>
      <c r="F15" s="19"/>
      <c r="G15" s="20" t="s">
        <v>86</v>
      </c>
      <c r="H15" s="21" t="s">
        <v>87</v>
      </c>
      <c r="I15" s="52">
        <v>20</v>
      </c>
      <c r="J15" s="53"/>
      <c r="K15" s="52">
        <v>20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88</v>
      </c>
      <c r="I21" s="52">
        <v>10</v>
      </c>
      <c r="J21" s="53"/>
      <c r="K21" s="52">
        <v>10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89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90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12.9991</v>
      </c>
      <c r="F8" s="12">
        <v>12.9991</v>
      </c>
      <c r="G8" s="12"/>
      <c r="H8" s="12">
        <v>12.9983</v>
      </c>
      <c r="I8" s="12"/>
      <c r="J8" s="6">
        <v>10</v>
      </c>
      <c r="K8" s="6"/>
      <c r="L8" s="51">
        <v>0.9999</v>
      </c>
      <c r="M8" s="8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12.9991</v>
      </c>
      <c r="F9" s="12">
        <v>12.9991</v>
      </c>
      <c r="G9" s="12"/>
      <c r="H9" s="12">
        <v>12.9983</v>
      </c>
      <c r="I9" s="12"/>
      <c r="J9" s="8" t="s">
        <v>21</v>
      </c>
      <c r="K9" s="8"/>
      <c r="L9" s="51">
        <v>0.9999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91</v>
      </c>
      <c r="C13" s="8"/>
      <c r="D13" s="8"/>
      <c r="E13" s="8"/>
      <c r="F13" s="8"/>
      <c r="G13" s="8"/>
      <c r="H13" s="7" t="s">
        <v>92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93</v>
      </c>
      <c r="E15" s="18"/>
      <c r="F15" s="19"/>
      <c r="G15" s="20" t="s">
        <v>94</v>
      </c>
      <c r="H15" s="21" t="s">
        <v>95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96</v>
      </c>
      <c r="I21" s="52">
        <v>20</v>
      </c>
      <c r="J21" s="53"/>
      <c r="K21" s="52">
        <v>20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97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98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26.967931</v>
      </c>
      <c r="F8" s="12">
        <v>26.967931</v>
      </c>
      <c r="G8" s="12"/>
      <c r="H8" s="12">
        <v>26.967931</v>
      </c>
      <c r="I8" s="12"/>
      <c r="J8" s="6">
        <v>10</v>
      </c>
      <c r="K8" s="6"/>
      <c r="L8" s="51">
        <f>H8/F8*100%</f>
        <v>1</v>
      </c>
      <c r="M8" s="51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26.967931</v>
      </c>
      <c r="F9" s="12">
        <v>26.967931</v>
      </c>
      <c r="G9" s="12"/>
      <c r="H9" s="12">
        <v>26.967931</v>
      </c>
      <c r="I9" s="12"/>
      <c r="J9" s="8" t="s">
        <v>21</v>
      </c>
      <c r="K9" s="8"/>
      <c r="L9" s="51">
        <f>H9/F9*100%</f>
        <v>1</v>
      </c>
      <c r="M9" s="51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63</v>
      </c>
      <c r="C13" s="8"/>
      <c r="D13" s="8"/>
      <c r="E13" s="8"/>
      <c r="F13" s="8"/>
      <c r="G13" s="8"/>
      <c r="H13" s="7" t="s">
        <v>28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65</v>
      </c>
      <c r="E15" s="18"/>
      <c r="F15" s="19"/>
      <c r="G15" s="20" t="s">
        <v>99</v>
      </c>
      <c r="H15" s="21" t="s">
        <v>100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101</v>
      </c>
      <c r="I21" s="52">
        <v>20</v>
      </c>
      <c r="J21" s="53"/>
      <c r="K21" s="52">
        <v>20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102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103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201.185331</v>
      </c>
      <c r="F8" s="12">
        <v>201.185331</v>
      </c>
      <c r="G8" s="12"/>
      <c r="H8" s="12">
        <v>198.007892</v>
      </c>
      <c r="I8" s="12"/>
      <c r="J8" s="6">
        <v>10</v>
      </c>
      <c r="K8" s="6"/>
      <c r="L8" s="51">
        <v>0.9842</v>
      </c>
      <c r="M8" s="8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201.185331</v>
      </c>
      <c r="F9" s="12">
        <v>201.185331</v>
      </c>
      <c r="G9" s="12"/>
      <c r="H9" s="12">
        <v>198.007892</v>
      </c>
      <c r="I9" s="12"/>
      <c r="J9" s="8" t="s">
        <v>21</v>
      </c>
      <c r="K9" s="8"/>
      <c r="L9" s="51">
        <v>0.9842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104</v>
      </c>
      <c r="C13" s="8"/>
      <c r="D13" s="8"/>
      <c r="E13" s="8"/>
      <c r="F13" s="8"/>
      <c r="G13" s="8"/>
      <c r="H13" s="7" t="s">
        <v>105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106</v>
      </c>
      <c r="E15" s="18"/>
      <c r="F15" s="19"/>
      <c r="G15" s="21" t="s">
        <v>107</v>
      </c>
      <c r="H15" s="21" t="s">
        <v>107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108</v>
      </c>
      <c r="E18" s="30"/>
      <c r="F18" s="31"/>
      <c r="G18" s="20" t="s">
        <v>45</v>
      </c>
      <c r="H18" s="20" t="s">
        <v>109</v>
      </c>
      <c r="I18" s="52">
        <v>20</v>
      </c>
      <c r="J18" s="53"/>
      <c r="K18" s="52">
        <v>20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110</v>
      </c>
      <c r="I21" s="52">
        <v>10</v>
      </c>
      <c r="J21" s="53"/>
      <c r="K21" s="52">
        <v>10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111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112</v>
      </c>
      <c r="E29" s="30"/>
      <c r="F29" s="31"/>
      <c r="G29" s="20" t="s">
        <v>45</v>
      </c>
      <c r="H29" s="20" t="s">
        <v>113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114</v>
      </c>
      <c r="E33" s="30"/>
      <c r="F33" s="31"/>
      <c r="G33" s="43" t="s">
        <v>59</v>
      </c>
      <c r="H33" s="43">
        <v>1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115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12.2019</v>
      </c>
      <c r="F8" s="12">
        <v>12.2019</v>
      </c>
      <c r="G8" s="12"/>
      <c r="H8" s="12">
        <v>12.2019</v>
      </c>
      <c r="I8" s="12"/>
      <c r="J8" s="6">
        <v>10</v>
      </c>
      <c r="K8" s="6"/>
      <c r="L8" s="67">
        <v>1</v>
      </c>
      <c r="M8" s="8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v>12.2019</v>
      </c>
      <c r="F9" s="12">
        <v>12.2019</v>
      </c>
      <c r="G9" s="12"/>
      <c r="H9" s="12">
        <v>12.2019</v>
      </c>
      <c r="I9" s="12"/>
      <c r="J9" s="8" t="s">
        <v>21</v>
      </c>
      <c r="K9" s="8"/>
      <c r="L9" s="67">
        <v>1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spans="1:14">
      <c r="A13" s="6"/>
      <c r="B13" s="7" t="s">
        <v>116</v>
      </c>
      <c r="C13" s="8"/>
      <c r="D13" s="8"/>
      <c r="E13" s="8"/>
      <c r="F13" s="8"/>
      <c r="G13" s="8"/>
      <c r="H13" s="7" t="s">
        <v>117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118</v>
      </c>
      <c r="E15" s="18"/>
      <c r="F15" s="19"/>
      <c r="G15" s="20" t="s">
        <v>119</v>
      </c>
      <c r="H15" s="21" t="s">
        <v>120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42</v>
      </c>
      <c r="E18" s="30"/>
      <c r="F18" s="31"/>
      <c r="G18" s="32">
        <v>1</v>
      </c>
      <c r="H18" s="32">
        <v>1</v>
      </c>
      <c r="I18" s="52">
        <v>10</v>
      </c>
      <c r="J18" s="53"/>
      <c r="K18" s="52">
        <v>10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101</v>
      </c>
      <c r="I21" s="52">
        <v>20</v>
      </c>
      <c r="J21" s="53"/>
      <c r="K21" s="52">
        <v>20</v>
      </c>
      <c r="L21" s="53"/>
      <c r="M21" s="58"/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121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54</v>
      </c>
      <c r="E29" s="30"/>
      <c r="F29" s="31"/>
      <c r="G29" s="20" t="s">
        <v>55</v>
      </c>
      <c r="H29" s="32">
        <v>0.9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58</v>
      </c>
      <c r="E33" s="30"/>
      <c r="F33" s="31"/>
      <c r="G33" s="21" t="s">
        <v>59</v>
      </c>
      <c r="H33" s="43">
        <v>0.98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100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37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9" style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6.625" style="1" customWidth="1"/>
    <col min="13" max="13" width="0.875" style="1" hidden="1" customWidth="1"/>
    <col min="14" max="14" width="11.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122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4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64673075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2396.468894</v>
      </c>
      <c r="F8" s="12">
        <v>2396.468894</v>
      </c>
      <c r="G8" s="12"/>
      <c r="H8" s="12">
        <v>2237.99261</v>
      </c>
      <c r="I8" s="12"/>
      <c r="J8" s="6">
        <v>10</v>
      </c>
      <c r="K8" s="6"/>
      <c r="L8" s="51">
        <v>0.9339</v>
      </c>
      <c r="M8" s="8"/>
      <c r="N8" s="8">
        <v>9</v>
      </c>
    </row>
    <row r="9" ht="15" customHeight="1" spans="1:14">
      <c r="A9" s="10"/>
      <c r="B9" s="10"/>
      <c r="C9" s="6" t="s">
        <v>20</v>
      </c>
      <c r="D9" s="6"/>
      <c r="E9" s="12">
        <v>2396.468894</v>
      </c>
      <c r="F9" s="12">
        <v>2396.468894</v>
      </c>
      <c r="G9" s="12"/>
      <c r="H9" s="12">
        <v>2237.99261</v>
      </c>
      <c r="I9" s="12"/>
      <c r="J9" s="8" t="s">
        <v>21</v>
      </c>
      <c r="K9" s="8"/>
      <c r="L9" s="51">
        <v>0.9339</v>
      </c>
      <c r="M9" s="8"/>
      <c r="N9" s="8" t="s">
        <v>21</v>
      </c>
    </row>
    <row r="10" ht="15" customHeight="1" spans="1:14">
      <c r="A10" s="10"/>
      <c r="B10" s="10"/>
      <c r="C10" s="13" t="s">
        <v>22</v>
      </c>
      <c r="D10" s="13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4" customHeight="1" spans="1:14">
      <c r="A13" s="6"/>
      <c r="B13" s="7" t="s">
        <v>123</v>
      </c>
      <c r="C13" s="8"/>
      <c r="D13" s="8"/>
      <c r="E13" s="8"/>
      <c r="F13" s="8"/>
      <c r="G13" s="8"/>
      <c r="H13" s="7" t="s">
        <v>124</v>
      </c>
      <c r="I13" s="8"/>
      <c r="J13" s="8"/>
      <c r="K13" s="8"/>
      <c r="L13" s="8"/>
      <c r="M13" s="8"/>
      <c r="N13" s="8"/>
    </row>
    <row r="14" ht="22.5" spans="1:14">
      <c r="A14" s="14" t="s">
        <v>29</v>
      </c>
      <c r="B14" s="6" t="s">
        <v>30</v>
      </c>
      <c r="C14" s="6" t="s">
        <v>31</v>
      </c>
      <c r="D14" s="15" t="s">
        <v>32</v>
      </c>
      <c r="E14" s="6"/>
      <c r="F14" s="6"/>
      <c r="G14" s="15" t="s">
        <v>33</v>
      </c>
      <c r="H14" s="15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spans="1:14">
      <c r="A15" s="16"/>
      <c r="B15" s="6" t="s">
        <v>36</v>
      </c>
      <c r="C15" s="6" t="s">
        <v>37</v>
      </c>
      <c r="D15" s="17" t="s">
        <v>106</v>
      </c>
      <c r="E15" s="18"/>
      <c r="F15" s="19"/>
      <c r="G15" s="21" t="s">
        <v>107</v>
      </c>
      <c r="H15" s="21" t="s">
        <v>107</v>
      </c>
      <c r="I15" s="52">
        <v>10</v>
      </c>
      <c r="J15" s="53"/>
      <c r="K15" s="52">
        <v>10</v>
      </c>
      <c r="L15" s="53"/>
      <c r="M15" s="52"/>
      <c r="N15" s="53"/>
    </row>
    <row r="16" spans="1:14">
      <c r="A16" s="16"/>
      <c r="B16" s="6"/>
      <c r="C16" s="6"/>
      <c r="D16" s="22"/>
      <c r="E16" s="23"/>
      <c r="F16" s="24"/>
      <c r="G16" s="25"/>
      <c r="H16" s="25"/>
      <c r="I16" s="54"/>
      <c r="J16" s="55"/>
      <c r="K16" s="54"/>
      <c r="L16" s="55"/>
      <c r="M16" s="54"/>
      <c r="N16" s="55"/>
    </row>
    <row r="17" spans="1:14">
      <c r="A17" s="16"/>
      <c r="B17" s="6"/>
      <c r="C17" s="6"/>
      <c r="D17" s="26"/>
      <c r="E17" s="27"/>
      <c r="F17" s="28"/>
      <c r="G17" s="29"/>
      <c r="H17" s="29"/>
      <c r="I17" s="56"/>
      <c r="J17" s="57"/>
      <c r="K17" s="56"/>
      <c r="L17" s="57"/>
      <c r="M17" s="56"/>
      <c r="N17" s="57"/>
    </row>
    <row r="18" spans="1:14">
      <c r="A18" s="16"/>
      <c r="B18" s="6"/>
      <c r="C18" s="6" t="s">
        <v>41</v>
      </c>
      <c r="D18" s="17" t="s">
        <v>125</v>
      </c>
      <c r="E18" s="30"/>
      <c r="F18" s="31"/>
      <c r="G18" s="20" t="s">
        <v>50</v>
      </c>
      <c r="H18" s="20" t="s">
        <v>126</v>
      </c>
      <c r="I18" s="52">
        <v>20</v>
      </c>
      <c r="J18" s="53"/>
      <c r="K18" s="52">
        <v>20</v>
      </c>
      <c r="L18" s="53"/>
      <c r="M18" s="52"/>
      <c r="N18" s="53"/>
    </row>
    <row r="19" spans="1:14">
      <c r="A19" s="16"/>
      <c r="B19" s="6"/>
      <c r="C19" s="6"/>
      <c r="D19" s="33"/>
      <c r="E19" s="34"/>
      <c r="F19" s="35"/>
      <c r="G19" s="25"/>
      <c r="H19" s="25"/>
      <c r="I19" s="54"/>
      <c r="J19" s="55"/>
      <c r="K19" s="54"/>
      <c r="L19" s="55"/>
      <c r="M19" s="54"/>
      <c r="N19" s="55"/>
    </row>
    <row r="20" spans="1:14">
      <c r="A20" s="16"/>
      <c r="B20" s="6"/>
      <c r="C20" s="6"/>
      <c r="D20" s="36"/>
      <c r="E20" s="37"/>
      <c r="F20" s="38"/>
      <c r="G20" s="29"/>
      <c r="H20" s="29"/>
      <c r="I20" s="56"/>
      <c r="J20" s="57"/>
      <c r="K20" s="56"/>
      <c r="L20" s="57"/>
      <c r="M20" s="56"/>
      <c r="N20" s="57"/>
    </row>
    <row r="21" spans="1:14">
      <c r="A21" s="16"/>
      <c r="B21" s="6"/>
      <c r="C21" s="6" t="s">
        <v>43</v>
      </c>
      <c r="D21" s="17" t="s">
        <v>68</v>
      </c>
      <c r="E21" s="18"/>
      <c r="F21" s="19"/>
      <c r="G21" s="20" t="s">
        <v>50</v>
      </c>
      <c r="H21" s="20" t="s">
        <v>127</v>
      </c>
      <c r="I21" s="52">
        <v>10</v>
      </c>
      <c r="J21" s="53"/>
      <c r="K21" s="52">
        <v>9</v>
      </c>
      <c r="L21" s="53"/>
      <c r="M21" s="58" t="s">
        <v>128</v>
      </c>
      <c r="N21" s="53"/>
    </row>
    <row r="22" spans="1:14">
      <c r="A22" s="16"/>
      <c r="B22" s="6"/>
      <c r="C22" s="6"/>
      <c r="D22" s="22"/>
      <c r="E22" s="23"/>
      <c r="F22" s="24"/>
      <c r="G22" s="25"/>
      <c r="H22" s="25"/>
      <c r="I22" s="54"/>
      <c r="J22" s="55"/>
      <c r="K22" s="54"/>
      <c r="L22" s="55"/>
      <c r="M22" s="54"/>
      <c r="N22" s="55"/>
    </row>
    <row r="23" ht="21" customHeight="1" spans="1:14">
      <c r="A23" s="16"/>
      <c r="B23" s="6"/>
      <c r="C23" s="6"/>
      <c r="D23" s="26"/>
      <c r="E23" s="27"/>
      <c r="F23" s="28"/>
      <c r="G23" s="29"/>
      <c r="H23" s="29"/>
      <c r="I23" s="56"/>
      <c r="J23" s="57"/>
      <c r="K23" s="56"/>
      <c r="L23" s="57"/>
      <c r="M23" s="56"/>
      <c r="N23" s="57"/>
    </row>
    <row r="24" spans="1:14">
      <c r="A24" s="16"/>
      <c r="B24" s="39" t="s">
        <v>47</v>
      </c>
      <c r="C24" s="40" t="s">
        <v>48</v>
      </c>
      <c r="D24" s="17" t="s">
        <v>49</v>
      </c>
      <c r="E24" s="30"/>
      <c r="F24" s="31"/>
      <c r="G24" s="20" t="s">
        <v>50</v>
      </c>
      <c r="H24" s="20" t="s">
        <v>129</v>
      </c>
      <c r="I24" s="52">
        <v>20</v>
      </c>
      <c r="J24" s="53"/>
      <c r="K24" s="52">
        <v>20</v>
      </c>
      <c r="L24" s="53"/>
      <c r="M24" s="52"/>
      <c r="N24" s="53"/>
    </row>
    <row r="25" spans="1:14">
      <c r="A25" s="16"/>
      <c r="B25" s="41"/>
      <c r="C25" s="42"/>
      <c r="D25" s="33"/>
      <c r="E25" s="34"/>
      <c r="F25" s="35"/>
      <c r="G25" s="25"/>
      <c r="H25" s="25"/>
      <c r="I25" s="54"/>
      <c r="J25" s="55"/>
      <c r="K25" s="54"/>
      <c r="L25" s="55"/>
      <c r="M25" s="54"/>
      <c r="N25" s="55"/>
    </row>
    <row r="26" spans="1:14">
      <c r="A26" s="16"/>
      <c r="B26" s="41"/>
      <c r="C26" s="42"/>
      <c r="D26" s="33"/>
      <c r="E26" s="34"/>
      <c r="F26" s="35"/>
      <c r="G26" s="25"/>
      <c r="H26" s="25"/>
      <c r="I26" s="54"/>
      <c r="J26" s="55"/>
      <c r="K26" s="54"/>
      <c r="L26" s="55"/>
      <c r="M26" s="54"/>
      <c r="N26" s="55"/>
    </row>
    <row r="27" spans="1:14">
      <c r="A27" s="16"/>
      <c r="B27" s="41"/>
      <c r="C27" s="42"/>
      <c r="D27" s="33"/>
      <c r="E27" s="34"/>
      <c r="F27" s="35"/>
      <c r="G27" s="25"/>
      <c r="H27" s="25"/>
      <c r="I27" s="54"/>
      <c r="J27" s="55"/>
      <c r="K27" s="54"/>
      <c r="L27" s="55"/>
      <c r="M27" s="54"/>
      <c r="N27" s="55"/>
    </row>
    <row r="28" spans="1:14">
      <c r="A28" s="16"/>
      <c r="B28" s="41"/>
      <c r="C28" s="42"/>
      <c r="D28" s="33"/>
      <c r="E28" s="34"/>
      <c r="F28" s="35"/>
      <c r="G28" s="25"/>
      <c r="H28" s="25"/>
      <c r="I28" s="54"/>
      <c r="J28" s="55"/>
      <c r="K28" s="54"/>
      <c r="L28" s="55"/>
      <c r="M28" s="54"/>
      <c r="N28" s="55"/>
    </row>
    <row r="29" spans="1:14">
      <c r="A29" s="16"/>
      <c r="B29" s="6" t="s">
        <v>52</v>
      </c>
      <c r="C29" s="40" t="s">
        <v>53</v>
      </c>
      <c r="D29" s="17" t="s">
        <v>130</v>
      </c>
      <c r="E29" s="30"/>
      <c r="F29" s="31"/>
      <c r="G29" s="20" t="s">
        <v>50</v>
      </c>
      <c r="H29" s="20" t="s">
        <v>126</v>
      </c>
      <c r="I29" s="52">
        <v>20</v>
      </c>
      <c r="J29" s="53"/>
      <c r="K29" s="52">
        <v>20</v>
      </c>
      <c r="L29" s="53"/>
      <c r="M29" s="52"/>
      <c r="N29" s="53"/>
    </row>
    <row r="30" spans="1:14">
      <c r="A30" s="16"/>
      <c r="B30" s="6"/>
      <c r="C30" s="42"/>
      <c r="D30" s="33"/>
      <c r="E30" s="34"/>
      <c r="F30" s="35"/>
      <c r="G30" s="25"/>
      <c r="H30" s="25"/>
      <c r="I30" s="54"/>
      <c r="J30" s="55"/>
      <c r="K30" s="54"/>
      <c r="L30" s="55"/>
      <c r="M30" s="54"/>
      <c r="N30" s="55"/>
    </row>
    <row r="31" spans="1:14">
      <c r="A31" s="16"/>
      <c r="B31" s="6"/>
      <c r="C31" s="42"/>
      <c r="D31" s="33"/>
      <c r="E31" s="34"/>
      <c r="F31" s="35"/>
      <c r="G31" s="25"/>
      <c r="H31" s="25"/>
      <c r="I31" s="54"/>
      <c r="J31" s="55"/>
      <c r="K31" s="54"/>
      <c r="L31" s="55"/>
      <c r="M31" s="54"/>
      <c r="N31" s="55"/>
    </row>
    <row r="32" spans="1:14">
      <c r="A32" s="16"/>
      <c r="B32" s="6"/>
      <c r="C32" s="42"/>
      <c r="D32" s="33"/>
      <c r="E32" s="34"/>
      <c r="F32" s="35"/>
      <c r="G32" s="25"/>
      <c r="H32" s="25"/>
      <c r="I32" s="54"/>
      <c r="J32" s="55"/>
      <c r="K32" s="54"/>
      <c r="L32" s="55"/>
      <c r="M32" s="54"/>
      <c r="N32" s="55"/>
    </row>
    <row r="33" spans="1:14">
      <c r="A33" s="16"/>
      <c r="B33" s="40" t="s">
        <v>56</v>
      </c>
      <c r="C33" s="6" t="s">
        <v>57</v>
      </c>
      <c r="D33" s="17" t="s">
        <v>114</v>
      </c>
      <c r="E33" s="30"/>
      <c r="F33" s="31"/>
      <c r="G33" s="43">
        <v>1</v>
      </c>
      <c r="H33" s="43">
        <v>1</v>
      </c>
      <c r="I33" s="52">
        <v>10</v>
      </c>
      <c r="J33" s="53"/>
      <c r="K33" s="52">
        <v>10</v>
      </c>
      <c r="L33" s="53"/>
      <c r="M33" s="52"/>
      <c r="N33" s="53"/>
    </row>
    <row r="34" spans="1:14">
      <c r="A34" s="16"/>
      <c r="B34" s="44"/>
      <c r="C34" s="6"/>
      <c r="D34" s="33"/>
      <c r="E34" s="34"/>
      <c r="F34" s="35"/>
      <c r="G34" s="25"/>
      <c r="H34" s="25"/>
      <c r="I34" s="54"/>
      <c r="J34" s="55"/>
      <c r="K34" s="54"/>
      <c r="L34" s="55"/>
      <c r="M34" s="54"/>
      <c r="N34" s="55"/>
    </row>
    <row r="35" spans="1:14">
      <c r="A35" s="45"/>
      <c r="B35" s="46"/>
      <c r="C35" s="6"/>
      <c r="D35" s="36"/>
      <c r="E35" s="37"/>
      <c r="F35" s="38"/>
      <c r="G35" s="29"/>
      <c r="H35" s="29"/>
      <c r="I35" s="56"/>
      <c r="J35" s="57"/>
      <c r="K35" s="56"/>
      <c r="L35" s="57"/>
      <c r="M35" s="56"/>
      <c r="N35" s="57"/>
    </row>
    <row r="36" ht="24.95" customHeight="1" spans="1:14">
      <c r="A36" s="47" t="s">
        <v>60</v>
      </c>
      <c r="B36" s="47"/>
      <c r="C36" s="47"/>
      <c r="D36" s="47"/>
      <c r="E36" s="47"/>
      <c r="F36" s="47"/>
      <c r="G36" s="47"/>
      <c r="H36" s="47"/>
      <c r="I36" s="47">
        <v>98</v>
      </c>
      <c r="J36" s="47"/>
      <c r="K36" s="59"/>
      <c r="L36" s="59"/>
      <c r="M36" s="60"/>
      <c r="N36" s="60"/>
    </row>
    <row r="37" ht="21.95" customHeight="1" spans="1:14">
      <c r="A37" s="48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0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A36:H36"/>
    <mergeCell ref="I36:J36"/>
    <mergeCell ref="K36:L36"/>
    <mergeCell ref="M36:N36"/>
    <mergeCell ref="A37:N37"/>
    <mergeCell ref="A12:A13"/>
    <mergeCell ref="A14:A35"/>
    <mergeCell ref="B15:B23"/>
    <mergeCell ref="B24:B28"/>
    <mergeCell ref="B29:B32"/>
    <mergeCell ref="B33:B35"/>
    <mergeCell ref="C15:C17"/>
    <mergeCell ref="C18:C20"/>
    <mergeCell ref="C21:C23"/>
    <mergeCell ref="C24:C28"/>
    <mergeCell ref="C29:C32"/>
    <mergeCell ref="C33:C35"/>
    <mergeCell ref="G15:G17"/>
    <mergeCell ref="G18:G20"/>
    <mergeCell ref="G21:G23"/>
    <mergeCell ref="G24:G28"/>
    <mergeCell ref="G29:G32"/>
    <mergeCell ref="G33:G35"/>
    <mergeCell ref="H15:H17"/>
    <mergeCell ref="H18:H20"/>
    <mergeCell ref="H21:H23"/>
    <mergeCell ref="H24:H28"/>
    <mergeCell ref="H29:H32"/>
    <mergeCell ref="H33:H35"/>
    <mergeCell ref="I33:J35"/>
    <mergeCell ref="K33:L35"/>
    <mergeCell ref="M33:N35"/>
    <mergeCell ref="D33:F35"/>
    <mergeCell ref="I24:J28"/>
    <mergeCell ref="K24:L28"/>
    <mergeCell ref="M24:N28"/>
    <mergeCell ref="D29:F32"/>
    <mergeCell ref="I29:J32"/>
    <mergeCell ref="K29:L32"/>
    <mergeCell ref="M29:N32"/>
    <mergeCell ref="I21:J23"/>
    <mergeCell ref="K21:L23"/>
    <mergeCell ref="M21:N23"/>
    <mergeCell ref="D24:F28"/>
    <mergeCell ref="I15:J17"/>
    <mergeCell ref="K15:L17"/>
    <mergeCell ref="M15:N17"/>
    <mergeCell ref="D18:F20"/>
    <mergeCell ref="I18:J20"/>
    <mergeCell ref="K18:L20"/>
    <mergeCell ref="M18:N20"/>
    <mergeCell ref="D15:F17"/>
    <mergeCell ref="D21:F23"/>
    <mergeCell ref="A7:B11"/>
  </mergeCells>
  <printOptions horizontalCentered="1"/>
  <pageMargins left="0.747916666666667" right="0.747916666666667" top="0.275" bottom="0.275" header="0.1562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不可预见维修费</vt:lpstr>
      <vt:lpstr>大修工程</vt:lpstr>
      <vt:lpstr>电梯工程款</vt:lpstr>
      <vt:lpstr>电梯运行维护费 </vt:lpstr>
      <vt:lpstr>高压、变频水泵运行维护费</vt:lpstr>
      <vt:lpstr>工程尾款</vt:lpstr>
      <vt:lpstr>公用定额</vt:lpstr>
      <vt:lpstr>其他设备设施运行维护费</vt:lpstr>
      <vt:lpstr>人员支出</vt:lpstr>
      <vt:lpstr>外包房屋小修服务</vt:lpstr>
      <vt:lpstr>直管公房管理经费</vt:lpstr>
      <vt:lpstr>中修工程</vt:lpstr>
      <vt:lpstr>自施房屋小修服务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405-张烨</cp:lastModifiedBy>
  <dcterms:created xsi:type="dcterms:W3CDTF">2024-08-13T08:25:00Z</dcterms:created>
  <dcterms:modified xsi:type="dcterms:W3CDTF">2024-08-15T01:56:22Z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BD6BB69A6B9B4AFA97281C5176D7B049_12</vt:lpwstr>
  </property>
  <property fmtid="{D5CDD505-2E9C-101B-9397-08002B2CF9AE}" pid="3" name="KSOProductBuildVer">
    <vt:lpwstr>2052-12.1.0.17133</vt:lpwstr>
  </property>
</Properties>
</file>