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<sst xmlns="http://schemas.openxmlformats.org/spreadsheetml/2006/main" count="74" uniqueCount="64">
  <si>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</si>
  <si>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</si>
  <si>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</si>
  <si>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</si>
  <si>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</si>
  <si>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</si>
  <si>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</si>
  <si>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</si>
  <si>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</si>
  <si>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</si>
  <si>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</si>
  <si>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</si>
  <si>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</si>
  <si>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</si>
  <si>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</si>
  <si>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</si>
  <si>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</si>
  <si>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</si>
  <si>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</si>
  <si>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</si>
  <si>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</si>
  <si>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</si>
  <si>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</si>
  <si>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</si>
  <si>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1.免费向城乡居民提供基本公共卫生服务。
2.慢性病管理提质增效，推进妇幼卫生、健康素养促进、医养结合和老年健康服务、卫生应急等方面工作。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</si>
  <si>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</si>
  <si>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</si>
  <si>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</si>
  <si>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</si>
  <si>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</si>
  <si>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</si>
  <si>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</si>
  <si>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</si>
  <si>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</si>
  <si>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</si>
  <si>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</si>
  <si>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</si>
  <si>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</si>
  <si>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＝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</si>
  <si>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</si>
  <si>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</si>
  <si>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</si>
  <si>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</si>
  <si>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</si>
  <si>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</si>
  <si>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</si>
  <si>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</si>
  <si>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</si>
  <si>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t>效益指标</t>
  </si>
  <si>
    <t>社会效益指标</t>
  </si>
  <si>
    <t>提高全人群健康素质水平</t>
  </si>
  <si>
    <t>定性</t>
  </si>
  <si>
    <t>优良中低差</t>
  </si>
  <si>
    <t>优</t>
  </si>
  <si>
    <t>满意度指标</t>
  </si>
  <si>
    <t>服务对象满意度指标</t>
  </si>
  <si>
    <t>患者就医满意度</t>
  </si>
  <si>
    <t>成本指标</t>
  </si>
  <si>
    <t>经济成本指标</t>
  </si>
  <si>
    <t>项目支出</t>
  </si>
  <si>
    <t>104874066</t>
  </si>
  <si>
    <t>元</t>
  </si>
  <si>
    <t>偏差原因分析：
为满足基本公共卫生工作的需求，年初计划增加了宣传物资采购、医用耗材和办公费用等支出，后因节约财政资金，实际支出未达到原定指标值。
改进措施:
今后加强项目成本预估，合理设定年度指标值。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</si>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</sst>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2" borderId="11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16" borderId="9" applyNumberFormat="0" applyAlignment="0" applyProtection="0">
      <alignment vertical="center"/>
    </xf>
    <xf numFmtId="0" fontId="31" fillId="16" borderId="10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Normal="100" topLeftCell="A15" workbookViewId="0">
      <selection activeCell="D34" sqref="D34"/>
    </sheetView>
  </sheetViews>
  <sheetFormatPr defaultColWidth="9" defaultRowHeight="14.4"/>
  <cols>
    <col min="1" max="1" width="10.3611111111111" customWidth="1"/>
    <col min="2" max="2" width="8.09259259259259" customWidth="1"/>
    <col min="3" max="3" width="11.4537037037037" customWidth="1"/>
    <col min="4" max="4" width="8.36111111111111" customWidth="1"/>
    <col min="6" max="6" width="1.62962962962963" customWidth="1"/>
    <col min="7" max="7" width="5.4537037037037" customWidth="1"/>
    <col min="8" max="8" width="9.81481481481481" customWidth="1"/>
    <col min="9" max="9" width="5.4537037037037" customWidth="1"/>
    <col min="10" max="10" width="8.90740740740741" customWidth="1"/>
    <col min="11" max="11" width="2.26851851851852" customWidth="1"/>
    <col min="12" max="12" width="4.5462962962963" customWidth="1"/>
    <col min="13" max="13" width="6.72222222222222" customWidth="1"/>
    <col min="14" max="14" width="24.0925925925926" customWidth="1"/>
    <col min="15" max="15" width="9" customWidth="1"/>
    <col min="16" max="16" width="15.6296296296296" style="1" customWidth="1"/>
  </cols>
  <sheetData>
    <row r="1" ht="13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5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/>
      <c r="I5" s="7"/>
      <c r="J5" s="6" t="s">
        <v>7</v>
      </c>
      <c r="K5" s="6"/>
      <c r="L5" s="7" t="s">
        <v>8</v>
      </c>
      <c r="M5" s="7"/>
      <c r="N5" s="7"/>
    </row>
    <row r="6" ht="14.25" customHeight="1" spans="1:14">
      <c r="A6" s="8" t="s">
        <v>9</v>
      </c>
      <c r="B6" s="9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295.963577</v>
      </c>
      <c r="F7" s="15"/>
      <c r="G7" s="16"/>
      <c r="H7" s="14">
        <f>SUM(H8:I10)</f>
        <v>295.963577</v>
      </c>
      <c r="I7" s="16"/>
      <c r="J7" s="14">
        <f>SUM(J8:K10)</f>
        <v>295.963577</v>
      </c>
      <c r="K7" s="16"/>
      <c r="L7" s="6">
        <v>10</v>
      </c>
      <c r="M7" s="36">
        <f>J7/H7</f>
        <v>1</v>
      </c>
      <c r="N7" s="37">
        <f>M7*10</f>
        <v>10</v>
      </c>
    </row>
    <row r="8" ht="15" customHeight="1" spans="1:14">
      <c r="A8" s="9"/>
      <c r="B8" s="9"/>
      <c r="C8" s="13" t="s">
        <v>17</v>
      </c>
      <c r="D8" s="13"/>
      <c r="E8" s="14">
        <v>295.963577</v>
      </c>
      <c r="F8" s="15"/>
      <c r="G8" s="16"/>
      <c r="H8" s="14">
        <v>295.963577</v>
      </c>
      <c r="I8" s="16"/>
      <c r="J8" s="38">
        <v>295.963577</v>
      </c>
      <c r="K8" s="38"/>
      <c r="L8" s="7" t="s">
        <v>18</v>
      </c>
      <c r="M8" s="36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8">
        <v>0</v>
      </c>
      <c r="K9" s="38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13" t="s">
        <v>20</v>
      </c>
      <c r="D10" s="13"/>
      <c r="E10" s="14">
        <v>0</v>
      </c>
      <c r="F10" s="15"/>
      <c r="G10" s="16"/>
      <c r="H10" s="14">
        <v>0</v>
      </c>
      <c r="I10" s="16"/>
      <c r="J10" s="38">
        <v>0</v>
      </c>
      <c r="K10" s="38"/>
      <c r="L10" s="7" t="s">
        <v>18</v>
      </c>
      <c r="M10" s="7"/>
      <c r="N10" s="7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36" customHeight="1" spans="1:14">
      <c r="A12" s="6"/>
      <c r="B12" s="18" t="s">
        <v>24</v>
      </c>
      <c r="C12" s="19"/>
      <c r="D12" s="19"/>
      <c r="E12" s="19"/>
      <c r="F12" s="19"/>
      <c r="G12" s="19"/>
      <c r="H12" s="19"/>
      <c r="I12" s="39"/>
      <c r="J12" s="7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6" t="s">
        <v>27</v>
      </c>
      <c r="C13" s="6" t="s">
        <v>28</v>
      </c>
      <c r="D13" s="20" t="s">
        <v>29</v>
      </c>
      <c r="E13" s="6"/>
      <c r="F13" s="6"/>
      <c r="G13" s="6" t="s">
        <v>30</v>
      </c>
      <c r="H13" s="20" t="s">
        <v>31</v>
      </c>
      <c r="I13" s="20" t="s">
        <v>32</v>
      </c>
      <c r="J13" s="20" t="s">
        <v>33</v>
      </c>
      <c r="K13" s="6" t="s">
        <v>13</v>
      </c>
      <c r="L13" s="6"/>
      <c r="M13" s="20" t="s">
        <v>15</v>
      </c>
      <c r="N13" s="20" t="s">
        <v>34</v>
      </c>
    </row>
    <row r="14" ht="31" customHeight="1" spans="1:14">
      <c r="A14" s="9"/>
      <c r="B14" s="7" t="s">
        <v>35</v>
      </c>
      <c r="C14" s="21" t="s">
        <v>36</v>
      </c>
      <c r="D14" s="22" t="s">
        <v>37</v>
      </c>
      <c r="E14" s="23"/>
      <c r="F14" s="24"/>
      <c r="G14" s="25" t="s">
        <v>38</v>
      </c>
      <c r="H14" s="26">
        <v>14</v>
      </c>
      <c r="I14" s="7" t="s">
        <v>39</v>
      </c>
      <c r="J14" s="7">
        <v>14</v>
      </c>
      <c r="K14" s="40">
        <v>15</v>
      </c>
      <c r="L14" s="7"/>
      <c r="M14" s="40">
        <v>15</v>
      </c>
      <c r="N14" s="7"/>
    </row>
    <row r="15" ht="31" customHeight="1" spans="1:14">
      <c r="A15" s="9"/>
      <c r="B15" s="7"/>
      <c r="C15" s="21" t="s">
        <v>40</v>
      </c>
      <c r="D15" s="22" t="s">
        <v>41</v>
      </c>
      <c r="E15" s="23"/>
      <c r="F15" s="24"/>
      <c r="G15" s="25" t="s">
        <v>42</v>
      </c>
      <c r="H15" s="26">
        <v>90</v>
      </c>
      <c r="I15" s="7" t="s">
        <v>43</v>
      </c>
      <c r="J15" s="7">
        <v>90</v>
      </c>
      <c r="K15" s="40">
        <v>15</v>
      </c>
      <c r="L15" s="7"/>
      <c r="M15" s="40">
        <v>15</v>
      </c>
      <c r="N15" s="7"/>
    </row>
    <row r="16" ht="15" customHeight="1" spans="1:14">
      <c r="A16" s="9"/>
      <c r="B16" s="7"/>
      <c r="C16" s="21" t="s">
        <v>44</v>
      </c>
      <c r="D16" s="22" t="s">
        <v>45</v>
      </c>
      <c r="E16" s="23"/>
      <c r="F16" s="24"/>
      <c r="G16" s="25" t="s">
        <v>46</v>
      </c>
      <c r="H16" s="26">
        <v>12</v>
      </c>
      <c r="I16" s="7" t="s">
        <v>47</v>
      </c>
      <c r="J16" s="7">
        <v>12</v>
      </c>
      <c r="K16" s="40">
        <v>15</v>
      </c>
      <c r="L16" s="7"/>
      <c r="M16" s="40">
        <v>15</v>
      </c>
      <c r="N16" s="7"/>
    </row>
    <row r="17" ht="14.25" customHeight="1" spans="1:14">
      <c r="A17" s="9"/>
      <c r="B17" s="27" t="s">
        <v>48</v>
      </c>
      <c r="C17" s="21" t="s">
        <v>49</v>
      </c>
      <c r="D17" s="22" t="s">
        <v>50</v>
      </c>
      <c r="E17" s="23"/>
      <c r="F17" s="24"/>
      <c r="G17" s="25" t="s">
        <v>51</v>
      </c>
      <c r="H17" s="28" t="s">
        <v>52</v>
      </c>
      <c r="I17" s="7"/>
      <c r="J17" s="7" t="s">
        <v>53</v>
      </c>
      <c r="K17" s="41">
        <v>20</v>
      </c>
      <c r="L17" s="42"/>
      <c r="M17" s="40">
        <v>20</v>
      </c>
      <c r="N17" s="7"/>
    </row>
    <row r="18" ht="26" customHeight="1" spans="1:14">
      <c r="A18" s="9"/>
      <c r="B18" s="29" t="s">
        <v>54</v>
      </c>
      <c r="C18" s="30" t="s">
        <v>55</v>
      </c>
      <c r="D18" s="22" t="s">
        <v>56</v>
      </c>
      <c r="E18" s="23"/>
      <c r="F18" s="24"/>
      <c r="G18" s="25" t="s">
        <v>42</v>
      </c>
      <c r="H18" s="26">
        <v>80</v>
      </c>
      <c r="I18" s="7" t="s">
        <v>43</v>
      </c>
      <c r="J18" s="7">
        <v>80</v>
      </c>
      <c r="K18" s="40">
        <v>10</v>
      </c>
      <c r="L18" s="7"/>
      <c r="M18" s="40">
        <v>10</v>
      </c>
      <c r="N18" s="7"/>
    </row>
    <row r="19" ht="124.5" customHeight="1" spans="1:14">
      <c r="A19" s="9"/>
      <c r="B19" s="31" t="s">
        <v>57</v>
      </c>
      <c r="C19" s="21" t="s">
        <v>58</v>
      </c>
      <c r="D19" s="22" t="s">
        <v>59</v>
      </c>
      <c r="E19" s="23"/>
      <c r="F19" s="24"/>
      <c r="G19" s="25" t="s">
        <v>46</v>
      </c>
      <c r="H19" s="28" t="s">
        <v>60</v>
      </c>
      <c r="I19" s="7" t="s">
        <v>61</v>
      </c>
      <c r="J19" s="43">
        <f>+J8*10000</f>
        <v>2959635.77</v>
      </c>
      <c r="K19" s="40">
        <v>15</v>
      </c>
      <c r="L19" s="7"/>
      <c r="M19" s="40">
        <v>10.5</v>
      </c>
      <c r="N19" s="44" t="s">
        <v>62</v>
      </c>
    </row>
    <row r="20" spans="1:14">
      <c r="A20" s="32" t="s">
        <v>63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45">
        <f>SUM(M14:M19)+N7</f>
        <v>95.5</v>
      </c>
      <c r="N20" s="46"/>
    </row>
    <row r="21" spans="1:14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2025-03-12T02:12:00Z</cp:lastPrinted>
  <dcterms:modified xsi:type="dcterms:W3CDTF">2025-09-09T00:14:07Z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