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<sst xmlns="http://schemas.openxmlformats.org/spreadsheetml/2006/main" count="75" uniqueCount="60">
  <si>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</si>
  <si>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</si>
  <si>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</si>
  <si>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精神卫生管理工作经费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</si>
  <si>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</si>
  <si>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</si>
  <si>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</si>
  <si>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</si>
  <si>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</si>
  <si>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</si>
  <si>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</si>
  <si>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</si>
  <si>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</si>
  <si>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</si>
  <si>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</si>
  <si>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</si>
  <si>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</si>
  <si>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</si>
  <si>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</si>
  <si>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</si>
  <si>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</si>
  <si>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</si>
  <si>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国家、市、区三级相关政策的宣传，提高居民的心理健康水平；开展督导检查，提高基层医疗机构精神卫生管理质量和服务；通过组织参与专业培训，提高精神卫生专业队伍业务水平和工作能力，加强心理健康促进和严重精神障碍患者的管理工作，提高社区居民精神健康水平和精神疾病患者的生活质量，促进首都社会和谐稳定。</t>
  </si>
  <si>
    <t>通过对国家、市、区三级相关政策的宣传，提高了居民的心理健康水平；开展了8家社区督导检查，进而提高基层医疗机构精神卫生管理质量和服务；通过组织心理治疗师专业培训，提高精神卫生专业队伍业务水平和工作能力，加强心理健康促进和严重精神障碍患者的管理工作，不断提高社区居民精神健康水平和精神疾病患者的生活质量，促进首都社会和谐稳定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</si>
  <si>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</si>
  <si>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</si>
  <si>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</si>
  <si>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</si>
  <si>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</si>
  <si>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</si>
  <si>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</si>
  <si>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</si>
  <si>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</si>
  <si>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</si>
  <si>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</si>
  <si>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：参培人数</t>
    </r>
  </si>
  <si>
    <t>≥</t>
  </si>
  <si>
    <t>人次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</si>
  <si>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</si>
  <si>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：开展活动质量</t>
    </r>
  </si>
  <si>
    <t>定性</t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</si>
  <si>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</si>
  <si>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</si>
  <si>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</si>
  <si>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：按期完成</t>
    </r>
  </si>
  <si>
    <t>优良差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</si>
  <si>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</si>
  <si>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</si>
  <si>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</si>
  <si>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</si>
  <si>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</si>
  <si>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</si>
  <si>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</si>
  <si>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：群众心理健康知识知晓率</t>
    </r>
  </si>
  <si>
    <t>%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</si>
  <si>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年知晓率未达到指标值，计划在下一年度达到指标预期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</si>
  <si>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</si>
  <si>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</si>
  <si>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：患者接受度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</si>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</sst>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6" width="5.87962962962963" customWidth="1"/>
    <col min="7" max="7" width="8.87962962962963" style="1" customWidth="1"/>
    <col min="8" max="9" width="7.75" style="1" customWidth="1"/>
    <col min="10" max="10" width="9.87962962962963" style="1" customWidth="1"/>
    <col min="11" max="12" width="5.37962962962963" style="1" customWidth="1"/>
    <col min="13" max="13" width="9.87962962962963" style="1" customWidth="1"/>
    <col min="14" max="14" width="11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19</v>
      </c>
      <c r="F6" s="15"/>
      <c r="G6" s="16"/>
      <c r="H6" s="14">
        <v>19</v>
      </c>
      <c r="I6" s="16"/>
      <c r="J6" s="14">
        <v>19</v>
      </c>
      <c r="K6" s="16"/>
      <c r="L6" s="5">
        <v>10</v>
      </c>
      <c r="M6" s="27">
        <f>J6/H6</f>
        <v>1</v>
      </c>
      <c r="N6" s="28">
        <f>M6*10</f>
        <v>10</v>
      </c>
    </row>
    <row r="7" ht="30" customHeight="1" spans="1:14">
      <c r="A7" s="9"/>
      <c r="B7" s="9"/>
      <c r="C7" s="5" t="s">
        <v>15</v>
      </c>
      <c r="D7" s="5"/>
      <c r="E7" s="14">
        <v>19</v>
      </c>
      <c r="F7" s="15"/>
      <c r="G7" s="16"/>
      <c r="H7" s="14">
        <v>19</v>
      </c>
      <c r="I7" s="16"/>
      <c r="J7" s="29">
        <v>19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78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14.2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200</v>
      </c>
      <c r="I13" s="6" t="s">
        <v>37</v>
      </c>
      <c r="J13" s="7">
        <v>315</v>
      </c>
      <c r="K13" s="7">
        <v>15</v>
      </c>
      <c r="L13" s="7"/>
      <c r="M13" s="28">
        <v>15</v>
      </c>
      <c r="N13" s="7"/>
    </row>
    <row r="14" ht="28" customHeight="1" spans="1:14">
      <c r="A14" s="9"/>
      <c r="B14" s="5"/>
      <c r="C14" s="5" t="s">
        <v>38</v>
      </c>
      <c r="D14" s="19" t="s">
        <v>39</v>
      </c>
      <c r="E14" s="20"/>
      <c r="F14" s="20"/>
      <c r="G14" s="22" t="s">
        <v>40</v>
      </c>
      <c r="H14" s="22" t="s">
        <v>41</v>
      </c>
      <c r="I14" s="6" t="s">
        <v>41</v>
      </c>
      <c r="J14" s="6" t="s">
        <v>42</v>
      </c>
      <c r="K14" s="7">
        <v>15</v>
      </c>
      <c r="L14" s="7"/>
      <c r="M14" s="28">
        <v>15</v>
      </c>
      <c r="N14" s="7"/>
    </row>
    <row r="15" ht="15" customHeight="1" spans="1:14">
      <c r="A15" s="9"/>
      <c r="B15" s="5"/>
      <c r="C15" s="5" t="s">
        <v>43</v>
      </c>
      <c r="D15" s="19" t="s">
        <v>44</v>
      </c>
      <c r="E15" s="20"/>
      <c r="F15" s="20"/>
      <c r="G15" s="22" t="s">
        <v>40</v>
      </c>
      <c r="H15" s="22" t="s">
        <v>45</v>
      </c>
      <c r="I15" s="6" t="s">
        <v>45</v>
      </c>
      <c r="J15" s="6" t="s">
        <v>42</v>
      </c>
      <c r="K15" s="7">
        <v>15</v>
      </c>
      <c r="L15" s="7"/>
      <c r="M15" s="28">
        <v>15</v>
      </c>
      <c r="N15" s="7"/>
    </row>
    <row r="16" ht="26" customHeight="1" spans="1:14">
      <c r="A16" s="9"/>
      <c r="B16" s="23" t="s">
        <v>46</v>
      </c>
      <c r="C16" s="18" t="s">
        <v>47</v>
      </c>
      <c r="D16" s="19" t="s">
        <v>48</v>
      </c>
      <c r="E16" s="20"/>
      <c r="F16" s="20"/>
      <c r="G16" s="21" t="s">
        <v>49</v>
      </c>
      <c r="H16" s="21">
        <v>19</v>
      </c>
      <c r="I16" s="6" t="s">
        <v>50</v>
      </c>
      <c r="J16" s="7">
        <v>19</v>
      </c>
      <c r="K16" s="7">
        <v>15</v>
      </c>
      <c r="L16" s="7"/>
      <c r="M16" s="28">
        <v>15</v>
      </c>
      <c r="N16" s="7"/>
    </row>
    <row r="17" ht="85" customHeight="1" spans="1:14">
      <c r="A17" s="9"/>
      <c r="B17" s="18" t="s">
        <v>51</v>
      </c>
      <c r="C17" s="24" t="s">
        <v>52</v>
      </c>
      <c r="D17" s="19" t="s">
        <v>53</v>
      </c>
      <c r="E17" s="20"/>
      <c r="F17" s="20"/>
      <c r="G17" s="21" t="s">
        <v>36</v>
      </c>
      <c r="H17" s="21">
        <v>90</v>
      </c>
      <c r="I17" s="7" t="s">
        <v>54</v>
      </c>
      <c r="J17" s="7">
        <v>87.52</v>
      </c>
      <c r="K17" s="7">
        <v>20</v>
      </c>
      <c r="L17" s="7"/>
      <c r="M17" s="28">
        <f>J17/H17*K17</f>
        <v>19.4488888888889</v>
      </c>
      <c r="N17" s="7" t="s">
        <v>55</v>
      </c>
    </row>
    <row r="18" ht="15" customHeight="1" spans="1:14">
      <c r="A18" s="9"/>
      <c r="B18" s="24" t="s">
        <v>56</v>
      </c>
      <c r="C18" s="5" t="s">
        <v>57</v>
      </c>
      <c r="D18" s="19" t="s">
        <v>58</v>
      </c>
      <c r="E18" s="20"/>
      <c r="F18" s="20"/>
      <c r="G18" s="21" t="s">
        <v>36</v>
      </c>
      <c r="H18" s="21">
        <v>90</v>
      </c>
      <c r="I18" s="7" t="s">
        <v>54</v>
      </c>
      <c r="J18" s="7">
        <v>95</v>
      </c>
      <c r="K18" s="7">
        <v>10</v>
      </c>
      <c r="L18" s="7"/>
      <c r="M18" s="28">
        <v>10</v>
      </c>
      <c r="N18" s="7"/>
    </row>
    <row r="19" spans="1:14">
      <c r="A19" s="25" t="s">
        <v>59</v>
      </c>
      <c r="B19" s="25"/>
      <c r="C19" s="25"/>
      <c r="D19" s="25"/>
      <c r="E19" s="25"/>
      <c r="F19" s="25"/>
      <c r="G19" s="25"/>
      <c r="H19" s="25"/>
      <c r="I19" s="25"/>
      <c r="J19" s="25"/>
      <c r="K19" s="25">
        <v>100</v>
      </c>
      <c r="L19" s="25"/>
      <c r="M19" s="30">
        <f>SUM(M13:M18)+N6</f>
        <v>99.4488888888889</v>
      </c>
      <c r="N19" s="31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