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<sst xmlns="http://schemas.openxmlformats.org/spreadsheetml/2006/main" count="81" uniqueCount="64">
  <si>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</si>
  <si>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</si>
  <si>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</si>
  <si>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</si>
  <si>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</si>
  <si>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</si>
  <si>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</si>
  <si>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</si>
  <si>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北京市朝阳区大屯社区卫生服务中心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</si>
  <si>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</si>
  <si>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</si>
  <si>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</si>
  <si>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</si>
  <si>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</si>
  <si>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</si>
  <si>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</si>
  <si>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</si>
  <si>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</si>
  <si>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</si>
  <si>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</si>
  <si>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</si>
  <si>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</si>
  <si>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</si>
  <si>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</si>
  <si>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</si>
  <si>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</si>
  <si>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一、结核病防治，二、艾滋病防治，三、老年人肺炎疫苗接种，四、流感疫苗接种，五、脑卒中高危人群干预随访，实现儿童优先，母亲安全，做到妇女儿童疾病的早发现、早诊断、早治疗，朝阳区妇女儿童主要健康指标达到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十四五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规划指标要求，在北京市处于领先地位，接近或达到世界发达国家和地区妇女儿童发展水平。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</si>
  <si>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</si>
  <si>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</si>
  <si>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</si>
  <si>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</si>
  <si>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</si>
  <si>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</si>
  <si>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</si>
  <si>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</si>
  <si>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</si>
  <si>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</si>
  <si>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</si>
  <si>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：完成率</t>
    </r>
  </si>
  <si>
    <t>≥</t>
  </si>
  <si>
    <t>%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</si>
  <si>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</si>
  <si>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：服务项目</t>
    </r>
  </si>
  <si>
    <t>项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</si>
  <si>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</si>
  <si>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：按照北京疾控指标要求完成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</si>
  <si>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</si>
  <si>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</si>
  <si>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：防治防疫工作成本</t>
    </r>
  </si>
  <si>
    <t>≤</t>
  </si>
  <si>
    <t>元</t>
  </si>
  <si>
    <t>偏差原因：防治防疫防控工作效果显著，成本控制得当。改进措施：今后加强项目成本预估，合理设定年度指标。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</si>
  <si>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</si>
  <si>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</si>
  <si>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：控制结核病在我区的传播</t>
    </r>
  </si>
  <si>
    <t>定性</t>
  </si>
  <si>
    <t>优良中低差</t>
  </si>
  <si>
    <t>级</t>
  </si>
  <si>
    <t>优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</si>
  <si>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：妇幼健康水平提升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</si>
  <si>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</si>
  <si>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</si>
  <si>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：群体满意</t>
    </r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</si>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</sst>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zoomScale="160" zoomScaleNormal="160" topLeftCell="A16" workbookViewId="0">
      <selection activeCell="A23" sqref="$A23:$XFD3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2.1" customWidth="1"/>
    <col min="7" max="7" width="6.5" customWidth="1"/>
    <col min="8" max="8" width="9.37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516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10" t="s">
        <v>12</v>
      </c>
      <c r="F7" s="11"/>
      <c r="G7" s="12"/>
      <c r="H7" s="10" t="s">
        <v>13</v>
      </c>
      <c r="I7" s="12"/>
      <c r="J7" s="5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9"/>
      <c r="B8" s="9"/>
      <c r="C8" s="13" t="s">
        <v>18</v>
      </c>
      <c r="D8" s="13"/>
      <c r="E8" s="14">
        <f>SUM(E9:G11)</f>
        <v>0</v>
      </c>
      <c r="F8" s="15"/>
      <c r="G8" s="16"/>
      <c r="H8" s="14">
        <f>SUM(H9:I11)</f>
        <v>2.853</v>
      </c>
      <c r="I8" s="16"/>
      <c r="J8" s="14">
        <f>SUM(J9:K11)</f>
        <v>2.853</v>
      </c>
      <c r="K8" s="16"/>
      <c r="L8" s="5">
        <v>10</v>
      </c>
      <c r="M8" s="32">
        <f>J8/H8</f>
        <v>1</v>
      </c>
      <c r="N8" s="33">
        <f>M8*10</f>
        <v>10</v>
      </c>
    </row>
    <row r="9" ht="15" customHeight="1" spans="1:14">
      <c r="A9" s="9"/>
      <c r="B9" s="9"/>
      <c r="C9" s="5" t="s">
        <v>19</v>
      </c>
      <c r="D9" s="5"/>
      <c r="E9" s="14">
        <v>0</v>
      </c>
      <c r="F9" s="15"/>
      <c r="G9" s="16"/>
      <c r="H9" s="14">
        <v>2.853</v>
      </c>
      <c r="I9" s="16"/>
      <c r="J9" s="14">
        <v>2.853</v>
      </c>
      <c r="K9" s="16"/>
      <c r="L9" s="7" t="s">
        <v>20</v>
      </c>
      <c r="M9" s="32">
        <f>J9/H9</f>
        <v>1</v>
      </c>
      <c r="N9" s="7" t="s">
        <v>20</v>
      </c>
    </row>
    <row r="10" ht="15" customHeight="1" spans="1:14">
      <c r="A10" s="9"/>
      <c r="B10" s="9"/>
      <c r="C10" s="17" t="s">
        <v>21</v>
      </c>
      <c r="D10" s="17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20</v>
      </c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14">
        <v>0</v>
      </c>
      <c r="F11" s="15"/>
      <c r="G11" s="16"/>
      <c r="H11" s="14">
        <v>0</v>
      </c>
      <c r="I11" s="16"/>
      <c r="J11" s="34">
        <v>0</v>
      </c>
      <c r="K11" s="34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89" customHeight="1" spans="1:14">
      <c r="A13" s="5"/>
      <c r="B13" s="18" t="s">
        <v>26</v>
      </c>
      <c r="C13" s="19"/>
      <c r="D13" s="19"/>
      <c r="E13" s="19"/>
      <c r="F13" s="19"/>
      <c r="G13" s="19"/>
      <c r="H13" s="19"/>
      <c r="I13" s="19"/>
      <c r="J13" s="18" t="s">
        <v>26</v>
      </c>
      <c r="K13" s="19"/>
      <c r="L13" s="19"/>
      <c r="M13" s="19"/>
      <c r="N13" s="19"/>
    </row>
    <row r="14" ht="43.5" customHeight="1" spans="1:14">
      <c r="A14" s="8" t="s">
        <v>27</v>
      </c>
      <c r="B14" s="5" t="s">
        <v>28</v>
      </c>
      <c r="C14" s="5" t="s">
        <v>29</v>
      </c>
      <c r="D14" s="20" t="s">
        <v>30</v>
      </c>
      <c r="E14" s="5"/>
      <c r="F14" s="5"/>
      <c r="G14" s="5" t="s">
        <v>31</v>
      </c>
      <c r="H14" s="20" t="s">
        <v>32</v>
      </c>
      <c r="I14" s="20" t="s">
        <v>33</v>
      </c>
      <c r="J14" s="20" t="s">
        <v>34</v>
      </c>
      <c r="K14" s="5" t="s">
        <v>15</v>
      </c>
      <c r="L14" s="5"/>
      <c r="M14" s="20" t="s">
        <v>17</v>
      </c>
      <c r="N14" s="20" t="s">
        <v>35</v>
      </c>
    </row>
    <row r="15" ht="14.25" customHeight="1" spans="1:14">
      <c r="A15" s="9"/>
      <c r="B15" s="5" t="s">
        <v>36</v>
      </c>
      <c r="C15" s="5" t="s">
        <v>37</v>
      </c>
      <c r="D15" s="21" t="s">
        <v>38</v>
      </c>
      <c r="E15" s="22"/>
      <c r="F15" s="22"/>
      <c r="G15" s="23" t="s">
        <v>39</v>
      </c>
      <c r="H15" s="23">
        <v>95</v>
      </c>
      <c r="I15" s="7" t="s">
        <v>40</v>
      </c>
      <c r="J15" s="35">
        <v>95</v>
      </c>
      <c r="K15" s="7">
        <v>20</v>
      </c>
      <c r="L15" s="7"/>
      <c r="M15" s="33">
        <v>20</v>
      </c>
      <c r="N15" s="7"/>
    </row>
    <row r="16" ht="15" customHeight="1" spans="1:14">
      <c r="A16" s="9"/>
      <c r="B16" s="5"/>
      <c r="C16" s="5" t="s">
        <v>41</v>
      </c>
      <c r="D16" s="21" t="s">
        <v>42</v>
      </c>
      <c r="E16" s="22"/>
      <c r="F16" s="22"/>
      <c r="G16" s="23" t="s">
        <v>39</v>
      </c>
      <c r="H16" s="23">
        <v>3</v>
      </c>
      <c r="I16" s="6" t="s">
        <v>43</v>
      </c>
      <c r="J16" s="7">
        <v>3</v>
      </c>
      <c r="K16" s="7">
        <v>20</v>
      </c>
      <c r="L16" s="7"/>
      <c r="M16" s="33">
        <v>20</v>
      </c>
      <c r="N16" s="7"/>
    </row>
    <row r="17" ht="26" customHeight="1" spans="1:14">
      <c r="A17" s="9"/>
      <c r="B17" s="5"/>
      <c r="C17" s="5" t="s">
        <v>44</v>
      </c>
      <c r="D17" s="21" t="s">
        <v>45</v>
      </c>
      <c r="E17" s="22"/>
      <c r="F17" s="22"/>
      <c r="G17" s="23" t="s">
        <v>39</v>
      </c>
      <c r="H17" s="23">
        <v>80</v>
      </c>
      <c r="I17" s="7" t="s">
        <v>40</v>
      </c>
      <c r="J17" s="35">
        <v>80</v>
      </c>
      <c r="K17" s="7">
        <v>10</v>
      </c>
      <c r="L17" s="7"/>
      <c r="M17" s="33">
        <v>10</v>
      </c>
      <c r="N17" s="7"/>
    </row>
    <row r="18" ht="92" customHeight="1" spans="1:14">
      <c r="A18" s="9"/>
      <c r="B18" s="24" t="s">
        <v>46</v>
      </c>
      <c r="C18" s="20" t="s">
        <v>47</v>
      </c>
      <c r="D18" s="21" t="s">
        <v>48</v>
      </c>
      <c r="E18" s="22"/>
      <c r="F18" s="22"/>
      <c r="G18" s="23" t="s">
        <v>49</v>
      </c>
      <c r="H18" s="23">
        <v>250000</v>
      </c>
      <c r="I18" s="6" t="s">
        <v>50</v>
      </c>
      <c r="J18" s="6">
        <v>28530</v>
      </c>
      <c r="K18" s="7">
        <v>10</v>
      </c>
      <c r="L18" s="7"/>
      <c r="M18" s="33">
        <v>7</v>
      </c>
      <c r="N18" s="18" t="s">
        <v>51</v>
      </c>
    </row>
    <row r="19" ht="24" customHeight="1" spans="1:14">
      <c r="A19" s="9"/>
      <c r="B19" s="20" t="s">
        <v>52</v>
      </c>
      <c r="C19" s="25" t="s">
        <v>53</v>
      </c>
      <c r="D19" s="21" t="s">
        <v>54</v>
      </c>
      <c r="E19" s="22"/>
      <c r="F19" s="22"/>
      <c r="G19" s="26" t="s">
        <v>55</v>
      </c>
      <c r="H19" s="26" t="s">
        <v>56</v>
      </c>
      <c r="I19" s="6" t="s">
        <v>57</v>
      </c>
      <c r="J19" s="6" t="s">
        <v>58</v>
      </c>
      <c r="K19" s="7">
        <v>10</v>
      </c>
      <c r="L19" s="7"/>
      <c r="M19" s="33">
        <v>10</v>
      </c>
      <c r="N19" s="7"/>
    </row>
    <row r="20" ht="15" customHeight="1" spans="1:14">
      <c r="A20" s="9"/>
      <c r="B20" s="5"/>
      <c r="C20" s="27"/>
      <c r="D20" s="28" t="s">
        <v>59</v>
      </c>
      <c r="E20" s="29"/>
      <c r="F20" s="29"/>
      <c r="G20" s="26" t="s">
        <v>55</v>
      </c>
      <c r="H20" s="26" t="s">
        <v>56</v>
      </c>
      <c r="I20" s="6" t="s">
        <v>57</v>
      </c>
      <c r="J20" s="6" t="s">
        <v>58</v>
      </c>
      <c r="K20" s="7">
        <v>10</v>
      </c>
      <c r="L20" s="7"/>
      <c r="M20" s="33">
        <v>10</v>
      </c>
      <c r="N20" s="7"/>
    </row>
    <row r="21" ht="37" customHeight="1" spans="1:14">
      <c r="A21" s="9"/>
      <c r="B21" s="25" t="s">
        <v>60</v>
      </c>
      <c r="C21" s="5" t="s">
        <v>61</v>
      </c>
      <c r="D21" s="21" t="s">
        <v>62</v>
      </c>
      <c r="E21" s="22"/>
      <c r="F21" s="22"/>
      <c r="G21" s="23" t="s">
        <v>39</v>
      </c>
      <c r="H21" s="23">
        <v>80</v>
      </c>
      <c r="I21" s="7" t="s">
        <v>40</v>
      </c>
      <c r="J21" s="35">
        <v>80</v>
      </c>
      <c r="K21" s="7">
        <v>10</v>
      </c>
      <c r="L21" s="7"/>
      <c r="M21" s="33">
        <v>10</v>
      </c>
      <c r="N21" s="7"/>
    </row>
    <row r="22" spans="1:14">
      <c r="A22" s="30" t="s">
        <v>63</v>
      </c>
      <c r="B22" s="30"/>
      <c r="C22" s="30"/>
      <c r="D22" s="30"/>
      <c r="E22" s="30"/>
      <c r="F22" s="30"/>
      <c r="G22" s="30"/>
      <c r="H22" s="30"/>
      <c r="I22" s="30"/>
      <c r="J22" s="30"/>
      <c r="K22" s="30">
        <v>100</v>
      </c>
      <c r="L22" s="30"/>
      <c r="M22" s="36">
        <f>SUM(M15:M21)+N8</f>
        <v>97</v>
      </c>
      <c r="N22" s="37"/>
    </row>
  </sheetData>
  <mergeCells count="61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12:A13"/>
    <mergeCell ref="A14:A21"/>
    <mergeCell ref="B15:B17"/>
    <mergeCell ref="B19:B20"/>
    <mergeCell ref="C19:C20"/>
    <mergeCell ref="A7:B11"/>
  </mergeCells>
  <printOptions horizontalCentered="1" verticalCentered="1"/>
  <pageMargins left="0.629861111111111" right="0.629861111111111" top="0.393055555555556" bottom="0.472222222222222" header="0.432638888888889" footer="0.393055555555556"/>
  <pageSetup paperSize="9" scale="8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office</cp:lastModifiedBy>
  <dcterms:created xsi:type="dcterms:W3CDTF">2023-01-11T08:23:00Z</dcterms:created>
  <dcterms:modified xsi:type="dcterms:W3CDTF">2025-09-09T00:17:06Z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FF2823DFD4CC4E9FB11BE05FCBB5B0D2</vt:lpwstr>
  </property>
</Properties>
</file>