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4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<sst xmlns="http://schemas.openxmlformats.org/spreadsheetml/2006/main" count="61">
  <si>
    <t>附件2</t>
  </si>
  <si>
    <t>项目支出绩效自评表</t>
  </si>
  <si>
    <t>（2024年度）</t>
  </si>
  <si>
    <t>项目名称</t>
  </si>
  <si>
    <t>医药卫生体制改革专项转移支付-促进基层中医药传承创新发展经费</t>
  </si>
  <si>
    <t>主管部门</t>
  </si>
  <si>
    <t>北京市朝阳区卫生健康委员会</t>
  </si>
  <si>
    <t>实施单位</t>
  </si>
  <si>
    <t>北京市朝阳区平房社区卫生服务中心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</si>
  <si>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</si>
  <si>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</si>
  <si>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</si>
  <si>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</si>
  <si>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</si>
  <si>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</si>
  <si>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</si>
  <si>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</si>
  <si>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</si>
  <si>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</si>
  <si>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</si>
  <si>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</si>
  <si>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</si>
  <si>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</si>
  <si>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</si>
  <si>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用于3+3名医传承工作站、中医药文化传播体系建设、北京名中医身边工程、中医药文化体验馆运营维护等中医药工作。</t>
  </si>
  <si>
    <t>中医设备与传承师生工作所需相关费用。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</si>
  <si>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</si>
  <si>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</si>
  <si>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</si>
  <si>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</si>
  <si>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</si>
  <si>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</si>
  <si>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</si>
  <si>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</si>
  <si>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</si>
  <si>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</si>
  <si>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</si>
  <si>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传承学习人数</t>
  </si>
  <si>
    <t>≥</t>
  </si>
  <si>
    <t>人数</t>
  </si>
  <si>
    <t>质量指标</t>
  </si>
  <si>
    <t>中医专科</t>
  </si>
  <si>
    <t>项</t>
  </si>
  <si>
    <t>时效指标</t>
  </si>
  <si>
    <t>学习时长</t>
  </si>
  <si>
    <t>≤</t>
  </si>
  <si>
    <t>年</t>
  </si>
  <si>
    <t>成本指标</t>
  </si>
  <si>
    <t>经济成本指标</t>
  </si>
  <si>
    <t>年总成本</t>
  </si>
  <si>
    <t>万元</t>
  </si>
  <si>
    <r>
      <rPr>
        <sz val="9"/>
        <color theme="1"/>
        <rFont val="宋体"/>
        <charset val="134"/>
      </rPr>
      <t>偏差原因分析：为完成中医药文化体验馆运营维护工作，</t>
    </r>
    <r>
      <rPr>
        <sz val="9"/>
        <color theme="1"/>
        <rFont val="Times New Roman"/>
        <charset val="134"/>
      </rPr>
      <t>2024</t>
    </r>
    <r>
      <rPr>
        <sz val="9"/>
        <color theme="1"/>
        <rFont val="宋体"/>
        <charset val="134"/>
      </rPr>
      <t>年第三季度增加中医设备，支出增加。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改进措施</t>
    </r>
    <r>
      <rPr>
        <sz val="9"/>
        <color theme="1"/>
        <rFont val="Times New Roman"/>
        <charset val="134"/>
      </rPr>
      <t>:</t>
    </r>
    <r>
      <rPr>
        <sz val="9"/>
        <color theme="1"/>
        <rFont val="宋体"/>
        <charset val="134"/>
      </rPr>
      <t>今后加强项目成本预估，合理设定年度指标。</t>
    </r>
  </si>
  <si>
    <t>效益指标</t>
  </si>
  <si>
    <t>社会效益指标</t>
  </si>
  <si>
    <t>传承专科服务人数</t>
  </si>
  <si>
    <t>人/年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</si>
  <si>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</si>
  <si>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</si>
  <si>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服务对象满意度</t>
  </si>
  <si>
    <t>%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</si>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</sst>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.0000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7" fillId="19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10" borderId="7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32" fillId="21" borderId="13" applyNumberFormat="0" applyAlignment="0" applyProtection="0">
      <alignment vertical="center"/>
    </xf>
    <xf numFmtId="0" fontId="29" fillId="21" borderId="11" applyNumberFormat="0" applyAlignment="0" applyProtection="0">
      <alignment vertical="center"/>
    </xf>
    <xf numFmtId="0" fontId="26" fillId="17" borderId="10" applyNumberForma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176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21"/>
  <sheetViews>
    <sheetView tabSelected="1" workbookViewId="0">
      <selection activeCell="Q19" sqref="Q19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7.125" customWidth="1"/>
    <col min="5" max="5" width="7.5" customWidth="1"/>
    <col min="6" max="6" width="3.125" customWidth="1"/>
    <col min="7" max="7" width="6.5" customWidth="1"/>
    <col min="8" max="8" width="8.125" customWidth="1"/>
    <col min="9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6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6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7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v>0</v>
      </c>
      <c r="F7" s="15"/>
      <c r="G7" s="16"/>
      <c r="H7" s="14">
        <v>6</v>
      </c>
      <c r="I7" s="16"/>
      <c r="J7" s="14">
        <v>6</v>
      </c>
      <c r="K7" s="16"/>
      <c r="L7" s="5">
        <v>10</v>
      </c>
      <c r="M7" s="27">
        <f>J7/H7</f>
        <v>1</v>
      </c>
      <c r="N7" s="28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6</v>
      </c>
      <c r="I8" s="16"/>
      <c r="J8" s="29">
        <v>6</v>
      </c>
      <c r="K8" s="29"/>
      <c r="L8" s="7" t="s">
        <v>18</v>
      </c>
      <c r="M8" s="27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29">
        <v>0</v>
      </c>
      <c r="K9" s="29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29">
        <v>0</v>
      </c>
      <c r="K10" s="29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41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0" t="s">
        <v>38</v>
      </c>
      <c r="H14" s="20">
        <v>3</v>
      </c>
      <c r="I14" s="6" t="s">
        <v>39</v>
      </c>
      <c r="J14" s="7">
        <v>3</v>
      </c>
      <c r="K14" s="7">
        <v>15</v>
      </c>
      <c r="L14" s="7"/>
      <c r="M14" s="28">
        <v>15</v>
      </c>
      <c r="N14" s="7"/>
    </row>
    <row r="15" spans="1:14">
      <c r="A15" s="9"/>
      <c r="B15" s="5"/>
      <c r="C15" s="5" t="s">
        <v>40</v>
      </c>
      <c r="D15" s="19" t="s">
        <v>41</v>
      </c>
      <c r="E15" s="20"/>
      <c r="F15" s="20"/>
      <c r="G15" s="20" t="s">
        <v>38</v>
      </c>
      <c r="H15" s="19">
        <v>2</v>
      </c>
      <c r="I15" s="6" t="s">
        <v>42</v>
      </c>
      <c r="J15" s="30">
        <v>2</v>
      </c>
      <c r="K15" s="7">
        <v>15</v>
      </c>
      <c r="L15" s="7"/>
      <c r="M15" s="28">
        <v>15</v>
      </c>
      <c r="N15" s="7"/>
    </row>
    <row r="16" spans="1:14">
      <c r="A16" s="9"/>
      <c r="B16" s="5"/>
      <c r="C16" s="5" t="s">
        <v>43</v>
      </c>
      <c r="D16" s="19" t="s">
        <v>44</v>
      </c>
      <c r="E16" s="20"/>
      <c r="F16" s="20"/>
      <c r="G16" s="20" t="s">
        <v>45</v>
      </c>
      <c r="H16" s="20">
        <v>1</v>
      </c>
      <c r="I16" s="6" t="s">
        <v>46</v>
      </c>
      <c r="J16" s="7">
        <v>1</v>
      </c>
      <c r="K16" s="7">
        <v>15</v>
      </c>
      <c r="L16" s="7"/>
      <c r="M16" s="28">
        <v>15</v>
      </c>
      <c r="N16" s="7"/>
    </row>
    <row r="17" ht="115" customHeight="1" spans="1:14">
      <c r="A17" s="9"/>
      <c r="B17" s="21" t="s">
        <v>47</v>
      </c>
      <c r="C17" s="18" t="s">
        <v>48</v>
      </c>
      <c r="D17" s="19" t="s">
        <v>49</v>
      </c>
      <c r="E17" s="20"/>
      <c r="F17" s="20"/>
      <c r="G17" s="20" t="s">
        <v>45</v>
      </c>
      <c r="H17" s="20">
        <v>5</v>
      </c>
      <c r="I17" s="6" t="s">
        <v>50</v>
      </c>
      <c r="J17" s="7">
        <v>6</v>
      </c>
      <c r="K17" s="7">
        <v>15</v>
      </c>
      <c r="L17" s="7"/>
      <c r="M17" s="28">
        <v>13.5</v>
      </c>
      <c r="N17" s="6" t="s">
        <v>51</v>
      </c>
    </row>
    <row r="18" ht="22.5" spans="1:14">
      <c r="A18" s="9"/>
      <c r="B18" s="5" t="s">
        <v>52</v>
      </c>
      <c r="C18" s="22" t="s">
        <v>53</v>
      </c>
      <c r="D18" s="19" t="s">
        <v>54</v>
      </c>
      <c r="E18" s="20"/>
      <c r="F18" s="20"/>
      <c r="G18" s="20" t="s">
        <v>38</v>
      </c>
      <c r="H18" s="19">
        <v>1000</v>
      </c>
      <c r="I18" s="6" t="s">
        <v>55</v>
      </c>
      <c r="J18" s="6">
        <v>1861</v>
      </c>
      <c r="K18" s="7">
        <v>20</v>
      </c>
      <c r="L18" s="7"/>
      <c r="M18" s="28">
        <v>20</v>
      </c>
      <c r="N18" s="7"/>
    </row>
    <row r="19" ht="33.75" spans="1:14">
      <c r="A19" s="9"/>
      <c r="B19" s="22" t="s">
        <v>56</v>
      </c>
      <c r="C19" s="5" t="s">
        <v>57</v>
      </c>
      <c r="D19" s="19" t="s">
        <v>58</v>
      </c>
      <c r="E19" s="20"/>
      <c r="F19" s="20"/>
      <c r="G19" s="20" t="s">
        <v>38</v>
      </c>
      <c r="H19" s="19">
        <v>80</v>
      </c>
      <c r="I19" s="6" t="s">
        <v>59</v>
      </c>
      <c r="J19" s="6">
        <v>90</v>
      </c>
      <c r="K19" s="7">
        <v>10</v>
      </c>
      <c r="L19" s="7"/>
      <c r="M19" s="28">
        <v>10</v>
      </c>
      <c r="N19" s="7"/>
    </row>
    <row r="20" spans="1:14">
      <c r="A20" s="23" t="s">
        <v>60</v>
      </c>
      <c r="B20" s="23"/>
      <c r="C20" s="23"/>
      <c r="D20" s="23"/>
      <c r="E20" s="23"/>
      <c r="F20" s="23"/>
      <c r="G20" s="23"/>
      <c r="H20" s="23"/>
      <c r="I20" s="23"/>
      <c r="J20" s="23"/>
      <c r="K20" s="23">
        <v>100</v>
      </c>
      <c r="L20" s="23"/>
      <c r="M20" s="31">
        <f>SUM(M14:M19)+N7</f>
        <v>98.5</v>
      </c>
      <c r="N20" s="32"/>
    </row>
    <row r="21" spans="1:14">
      <c r="A21" s="24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166666666667" right="0.629166666666667" top="0.590277777777778" bottom="0.471527777777778" header="0.432638888888889" footer="0.393055555555556"/>
  <pageSetup paperSize="9" scale="92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哊丶小穨櫠</cp:lastModifiedBy>
  <dcterms:created xsi:type="dcterms:W3CDTF">2023-01-11T08:23:00Z</dcterms:created>
  <dcterms:modified xsi:type="dcterms:W3CDTF">2025-09-09T01:16:15Z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2052-10.8.0.5648</vt:lpwstr>
  </property>
  <property fmtid="{D5CDD505-2E9C-101B-9397-08002B2CF9AE}" pid="3" name="ICV">
    <vt:lpwstr>6AB1EFB7F2C4402FB73789E380EFD8DE_13</vt:lpwstr>
  </property>
</Properties>
</file>