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105" windowWidth="24795" windowHeight="11880" activeTab="0"/>
  </bookViews>
  <sheets>
    <sheet name="901" sheetId="1" r:id="rId1"/>
  </sheets>
  <definedNames>
    <definedName name="_xlnm.Print_Area" localSheetId="0">'901'!$A$1:$F$69</definedName>
  </definedNames>
  <calcPr calcId="152511"/>
</workbook>
</file>

<file path=xl/sharedStrings.xml><?xml version="1.0" encoding="utf-8"?>
<sst xmlns="http://schemas.openxmlformats.org/spreadsheetml/2006/main" count="131" uniqueCount="59">
  <si>
    <t>预算06表</t>
  </si>
  <si>
    <t xml:space="preserve"> </t>
  </si>
  <si>
    <t>财政拨款基本支出经济分类预算表</t>
  </si>
  <si>
    <t>单位名称：[901]北京市朝阳区教育委员会</t>
  </si>
  <si>
    <t/>
  </si>
  <si>
    <t>单位：万元（保留六位小数）</t>
  </si>
  <si>
    <t>部门经济分类科目</t>
  </si>
  <si>
    <t>政府经济分类科目</t>
  </si>
  <si>
    <t>科目编码</t>
  </si>
  <si>
    <t>科目名称</t>
  </si>
  <si>
    <t>一般公共预算</t>
  </si>
  <si>
    <t>工资福利支出</t>
  </si>
  <si>
    <t></t>
  </si>
  <si>
    <t>基本工资</t>
  </si>
  <si>
    <t>工资奖金津补贴</t>
  </si>
  <si>
    <t>津贴补贴</t>
  </si>
  <si>
    <t>奖金</t>
  </si>
  <si>
    <t>绩效工资</t>
  </si>
  <si>
    <t>机关事业单位基本养老保险缴费</t>
  </si>
  <si>
    <t>社会保障缴费</t>
  </si>
  <si>
    <t>职业年金缴费</t>
  </si>
  <si>
    <t>职工基本医疗保险缴费</t>
  </si>
  <si>
    <t>其他社会保障缴费</t>
  </si>
  <si>
    <t>住房公积金</t>
  </si>
  <si>
    <t>其他工资福利支出</t>
  </si>
  <si>
    <t>商品和服务支出</t>
  </si>
  <si>
    <t>办公费</t>
  </si>
  <si>
    <t>办公经费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</si>
  <si>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</si>
  <si>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</si>
  <si>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</si>
  <si>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</si>
  <si>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</si>
  <si>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</si>
  <si>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</si>
  <si>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</si>
  <si>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</si>
  <si>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</si>
  <si>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</si>
  <si>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</si>
  <si>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</si>
  <si>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</si>
  <si>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</si>
  <si>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劳务费</t>
  </si>
  <si>
    <t>工会经费</t>
  </si>
  <si>
    <t>福利费</t>
  </si>
  <si>
    <t>公务用车运行维护费</t>
  </si>
  <si>
    <t>其他交通费用</t>
  </si>
  <si>
    <t>其他商品和服务支出</t>
  </si>
  <si>
    <t>对个人和家庭的补助</t>
  </si>
  <si>
    <t>离休费</t>
  </si>
  <si>
    <t>离退休费</t>
  </si>
  <si>
    <t>退休费</t>
  </si>
  <si>
    <t>生活补助</t>
  </si>
  <si>
    <t>社会福利和救助</t>
  </si>
  <si>
    <t>医疗费补助</t>
  </si>
  <si>
    <t>奖励金</t>
  </si>
  <si>
    <t>总计</t>
  </si>
  <si>
    <t>朝阳财政局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</si>
</sst>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0.000000"/>
    <numFmt numFmtId="178" formatCode="0.0000_ "/>
  </numFmts>
  <fonts count="6">
    <font>
      <sz val="12"/>
      <name val="宋体"/>
      <family val="3"/>
    </font>
    <font>
      <sz val="10"/>
      <name val="Arial"/>
      <family val="2"/>
    </font>
    <font>
      <sz val="12"/>
      <color indexed="8"/>
      <name val="宋体"/>
      <family val="3"/>
    </font>
    <font>
      <sz val="9"/>
      <name val="宋体"/>
      <family val="3"/>
    </font>
    <font>
      <b/>
      <sz val="22"/>
      <color indexed="8"/>
      <name val="宋体"/>
      <family val="3"/>
    </font>
    <font>
      <b/>
      <sz val="12"/>
      <color indexed="8"/>
      <name val="宋体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49" fontId="2" fillId="2" borderId="1" xfId="0" applyNumberFormat="1" applyFont="1" applyFill="1" applyBorder="1" applyAlignment="1">
      <alignment horizontal="left" vertical="center" shrinkToFit="1"/>
    </xf>
    <xf numFmtId="49" fontId="2" fillId="2" borderId="1" xfId="0" applyNumberFormat="1" applyFont="1" applyFill="1" applyBorder="1" applyAlignment="1">
      <alignment horizontal="right" vertical="center" shrinkToFit="1"/>
    </xf>
    <xf numFmtId="49" fontId="5" fillId="3" borderId="2" xfId="0" applyNumberFormat="1" applyFont="1" applyFill="1" applyBorder="1" applyAlignment="1">
      <alignment horizontal="center" vertical="center" shrinkToFit="1"/>
    </xf>
    <xf numFmtId="49" fontId="5" fillId="2" borderId="2" xfId="0" applyNumberFormat="1" applyFont="1" applyFill="1" applyBorder="1" applyAlignment="1">
      <alignment horizontal="left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176" fontId="2" fillId="2" borderId="2" xfId="0" applyNumberFormat="1" applyFont="1" applyFill="1" applyBorder="1" applyAlignment="1">
      <alignment horizontal="right" vertical="center" shrinkToFit="1"/>
    </xf>
    <xf numFmtId="49" fontId="2" fillId="2" borderId="2" xfId="0" applyNumberFormat="1" applyFont="1" applyFill="1" applyBorder="1" applyAlignment="1">
      <alignment horizontal="right" vertical="center" shrinkToFit="1"/>
    </xf>
    <xf numFmtId="49" fontId="5" fillId="2" borderId="2" xfId="0" applyNumberFormat="1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left" vertical="center" shrinkToFit="1"/>
    </xf>
    <xf numFmtId="49" fontId="2" fillId="2" borderId="3" xfId="0" applyNumberFormat="1" applyFont="1" applyFill="1" applyBorder="1" applyAlignment="1">
      <alignment horizontal="left" vertical="center" shrinkToFit="1"/>
    </xf>
    <xf numFmtId="49" fontId="5" fillId="2" borderId="2" xfId="0" applyNumberFormat="1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176" fontId="2" fillId="2" borderId="2" xfId="0" applyNumberFormat="1" applyFont="1" applyFill="1" applyBorder="1" applyAlignment="1">
      <alignment horizontal="right" vertical="center" shrinkToFit="1"/>
    </xf>
    <xf numFmtId="49" fontId="2" fillId="2" borderId="2" xfId="0" applyNumberFormat="1" applyFont="1" applyFill="1" applyBorder="1" applyAlignment="1">
      <alignment horizontal="right" vertical="center" shrinkToFit="1"/>
    </xf>
    <xf numFmtId="49" fontId="2" fillId="2" borderId="0" xfId="0" applyNumberFormat="1" applyFont="1" applyFill="1" applyBorder="1" applyAlignment="1">
      <alignment horizontal="right" vertical="center" shrinkToFit="1"/>
    </xf>
    <xf numFmtId="49" fontId="4" fillId="2" borderId="0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left" vertical="center" shrinkToFit="1"/>
    </xf>
    <xf numFmtId="49" fontId="5" fillId="3" borderId="2" xfId="0" applyNumberFormat="1" applyFont="1" applyFill="1" applyBorder="1" applyAlignment="1">
      <alignment horizontal="center" vertical="center" shrinkToFit="1"/>
    </xf>
    <xf numFmtId="176" fontId="0" fillId="0" borderId="0" xfId="0" applyNumberFormat="1"/>
    <xf numFmtId="178" fontId="0" fillId="0" borderId="0" xfId="0" applyNumberFormat="1"/>
    <xf numFmtId="176" fontId="2" fillId="0" borderId="2" xfId="0" applyNumberFormat="1" applyFont="1" applyFill="1" applyBorder="1" applyAlignment="1">
      <alignment horizontal="right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49" fontId="2" fillId="0" borderId="2" xfId="0" applyNumberFormat="1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zoomScale="75" zoomScaleNormal="75" workbookViewId="0" topLeftCell="A55">
      <selection activeCell="F23" sqref="F23"/>
    </sheetView>
  </sheetViews>
  <sheetFormatPr defaultColWidth="9.00390625" defaultRowHeight="14.25"/>
  <cols>
    <col min="1" max="1" width="10.00390625" style="0" customWidth="1"/>
    <col min="2" max="2" width="42.875" style="0" customWidth="1"/>
    <col min="3" max="3" width="33.875" style="0" customWidth="1"/>
    <col min="4" max="4" width="11.125" style="0" customWidth="1"/>
    <col min="5" max="5" width="37.25390625" style="0" customWidth="1"/>
    <col min="6" max="6" width="26.75390625" style="0" customWidth="1"/>
    <col min="7" max="7" width="15.625" style="0" bestFit="1" customWidth="1"/>
  </cols>
  <sheetData>
    <row r="1" spans="1:7" ht="18.6" customHeight="1">
      <c r="A1" s="15" t="s">
        <v>0</v>
      </c>
      <c r="B1" s="15"/>
      <c r="C1" s="15"/>
      <c r="D1" s="15"/>
      <c r="E1" s="15"/>
      <c r="F1" s="15"/>
      <c r="G1" t="s">
        <v>1</v>
      </c>
    </row>
    <row r="2" spans="1:6" ht="47.1" customHeight="1">
      <c r="A2" s="16" t="s">
        <v>2</v>
      </c>
      <c r="B2" s="16"/>
      <c r="C2" s="16"/>
      <c r="D2" s="16"/>
      <c r="E2" s="16"/>
      <c r="F2" s="16"/>
    </row>
    <row r="3" spans="1:6" ht="27.4" customHeight="1">
      <c r="A3" s="17" t="s">
        <v>3</v>
      </c>
      <c r="B3" s="17"/>
      <c r="C3" s="1" t="s">
        <v>4</v>
      </c>
      <c r="D3" s="1" t="s">
        <v>4</v>
      </c>
      <c r="E3" s="1" t="s">
        <v>4</v>
      </c>
      <c r="F3" s="2" t="s">
        <v>5</v>
      </c>
    </row>
    <row r="4" spans="1:6" ht="27.4" customHeight="1">
      <c r="A4" s="18" t="s">
        <v>6</v>
      </c>
      <c r="B4" s="18"/>
      <c r="C4" s="3" t="s">
        <v>4</v>
      </c>
      <c r="D4" s="18" t="s">
        <v>7</v>
      </c>
      <c r="E4" s="18"/>
      <c r="F4" s="3" t="s">
        <v>4</v>
      </c>
    </row>
    <row r="5" spans="1:6" ht="27.4" customHeight="1">
      <c r="A5" s="3" t="s">
        <v>8</v>
      </c>
      <c r="B5" s="3" t="s">
        <v>9</v>
      </c>
      <c r="C5" s="3" t="s">
        <v>10</v>
      </c>
      <c r="D5" s="3" t="s">
        <v>8</v>
      </c>
      <c r="E5" s="3" t="s">
        <v>9</v>
      </c>
      <c r="F5" s="3" t="s">
        <v>10</v>
      </c>
    </row>
    <row r="6" spans="1:8" ht="27.4" customHeight="1">
      <c r="A6" s="4">
        <v>301</v>
      </c>
      <c r="B6" s="5" t="s">
        <v>11</v>
      </c>
      <c r="C6" s="6">
        <f>545395.8872+81934.12</f>
        <v>627330.0072</v>
      </c>
      <c r="D6" s="4" t="s">
        <v>12</v>
      </c>
      <c r="E6" s="5" t="s">
        <v>4</v>
      </c>
      <c r="F6" s="7" t="s">
        <v>4</v>
      </c>
      <c r="G6" s="19"/>
      <c r="H6" s="19"/>
    </row>
    <row r="7" spans="1:7" ht="27.4" customHeight="1">
      <c r="A7" s="11">
        <v>30101</v>
      </c>
      <c r="B7" s="12" t="s">
        <v>13</v>
      </c>
      <c r="C7" s="13">
        <v>80569.74</v>
      </c>
      <c r="D7" s="8">
        <v>50101</v>
      </c>
      <c r="E7" s="5" t="s">
        <v>14</v>
      </c>
      <c r="F7" s="6">
        <v>452.43</v>
      </c>
      <c r="G7" s="20"/>
    </row>
    <row r="8" spans="1:6" ht="27.4" customHeight="1">
      <c r="A8" s="11"/>
      <c r="B8" s="12"/>
      <c r="C8" s="14"/>
      <c r="D8" s="8">
        <v>50501</v>
      </c>
      <c r="E8" s="5" t="s">
        <v>11</v>
      </c>
      <c r="F8" s="6">
        <v>80117.31</v>
      </c>
    </row>
    <row r="9" spans="1:6" ht="27.4" customHeight="1">
      <c r="A9" s="11">
        <v>30102</v>
      </c>
      <c r="B9" s="12" t="s">
        <v>15</v>
      </c>
      <c r="C9" s="13">
        <v>87428.8832</v>
      </c>
      <c r="D9" s="8">
        <v>50101</v>
      </c>
      <c r="E9" s="5" t="s">
        <v>14</v>
      </c>
      <c r="F9" s="6">
        <v>1271.65</v>
      </c>
    </row>
    <row r="10" spans="1:6" ht="27.4" customHeight="1">
      <c r="A10" s="11"/>
      <c r="B10" s="12"/>
      <c r="C10" s="14"/>
      <c r="D10" s="8">
        <v>50501</v>
      </c>
      <c r="E10" s="5" t="s">
        <v>11</v>
      </c>
      <c r="F10" s="6">
        <v>86157.2332</v>
      </c>
    </row>
    <row r="11" spans="1:6" ht="27.4" customHeight="1">
      <c r="A11" s="8">
        <v>30103</v>
      </c>
      <c r="B11" s="5" t="s">
        <v>16</v>
      </c>
      <c r="C11" s="6">
        <v>496.14</v>
      </c>
      <c r="D11" s="8">
        <v>50101</v>
      </c>
      <c r="E11" s="5" t="s">
        <v>14</v>
      </c>
      <c r="F11" s="6">
        <v>496.14</v>
      </c>
    </row>
    <row r="12" spans="1:6" ht="27.4" customHeight="1">
      <c r="A12" s="8">
        <v>30107</v>
      </c>
      <c r="B12" s="5" t="s">
        <v>17</v>
      </c>
      <c r="C12" s="6">
        <v>220823.984</v>
      </c>
      <c r="D12" s="8">
        <v>50501</v>
      </c>
      <c r="E12" s="5" t="s">
        <v>11</v>
      </c>
      <c r="F12" s="6">
        <v>220823.984</v>
      </c>
    </row>
    <row r="13" spans="1:6" ht="27.4" customHeight="1">
      <c r="A13" s="11">
        <v>30108</v>
      </c>
      <c r="B13" s="12" t="s">
        <v>18</v>
      </c>
      <c r="C13" s="13">
        <v>47861.58</v>
      </c>
      <c r="D13" s="8">
        <v>50102</v>
      </c>
      <c r="E13" s="5" t="s">
        <v>19</v>
      </c>
      <c r="F13" s="6">
        <v>256.34</v>
      </c>
    </row>
    <row r="14" spans="1:6" ht="27.4" customHeight="1">
      <c r="A14" s="11"/>
      <c r="B14" s="12"/>
      <c r="C14" s="14"/>
      <c r="D14" s="8">
        <v>50501</v>
      </c>
      <c r="E14" s="5" t="s">
        <v>11</v>
      </c>
      <c r="F14" s="6">
        <v>47605.24</v>
      </c>
    </row>
    <row r="15" spans="1:6" ht="27.4" customHeight="1">
      <c r="A15" s="11">
        <v>30109</v>
      </c>
      <c r="B15" s="12" t="s">
        <v>20</v>
      </c>
      <c r="C15" s="13">
        <v>19145.05</v>
      </c>
      <c r="D15" s="8">
        <v>50102</v>
      </c>
      <c r="E15" s="5" t="s">
        <v>19</v>
      </c>
      <c r="F15" s="6">
        <v>102.54</v>
      </c>
    </row>
    <row r="16" spans="1:6" ht="27.4" customHeight="1">
      <c r="A16" s="11"/>
      <c r="B16" s="12"/>
      <c r="C16" s="14"/>
      <c r="D16" s="8">
        <v>50501</v>
      </c>
      <c r="E16" s="5" t="s">
        <v>11</v>
      </c>
      <c r="F16" s="6">
        <v>19042.51</v>
      </c>
    </row>
    <row r="17" spans="1:6" ht="27.4" customHeight="1">
      <c r="A17" s="11">
        <v>30110</v>
      </c>
      <c r="B17" s="12" t="s">
        <v>21</v>
      </c>
      <c r="C17" s="13">
        <v>42892.45</v>
      </c>
      <c r="D17" s="8">
        <v>50102</v>
      </c>
      <c r="E17" s="5" t="s">
        <v>19</v>
      </c>
      <c r="F17" s="6">
        <v>251.59</v>
      </c>
    </row>
    <row r="18" spans="1:6" ht="27.4" customHeight="1">
      <c r="A18" s="11"/>
      <c r="B18" s="12"/>
      <c r="C18" s="14"/>
      <c r="D18" s="8">
        <v>50501</v>
      </c>
      <c r="E18" s="5" t="s">
        <v>11</v>
      </c>
      <c r="F18" s="6">
        <v>42640.86</v>
      </c>
    </row>
    <row r="19" spans="1:6" ht="27.4" customHeight="1">
      <c r="A19" s="11">
        <v>30112</v>
      </c>
      <c r="B19" s="12" t="s">
        <v>22</v>
      </c>
      <c r="C19" s="13">
        <v>6582.04</v>
      </c>
      <c r="D19" s="8">
        <v>50102</v>
      </c>
      <c r="E19" s="5" t="s">
        <v>19</v>
      </c>
      <c r="F19" s="6">
        <v>19.37</v>
      </c>
    </row>
    <row r="20" spans="1:6" ht="27.4" customHeight="1">
      <c r="A20" s="11"/>
      <c r="B20" s="12"/>
      <c r="C20" s="14"/>
      <c r="D20" s="8">
        <v>50501</v>
      </c>
      <c r="E20" s="5" t="s">
        <v>11</v>
      </c>
      <c r="F20" s="6">
        <v>6562.67</v>
      </c>
    </row>
    <row r="21" spans="1:6" ht="27.4" customHeight="1">
      <c r="A21" s="11">
        <v>30113</v>
      </c>
      <c r="B21" s="12" t="s">
        <v>23</v>
      </c>
      <c r="C21" s="13">
        <v>39592.64</v>
      </c>
      <c r="D21" s="8">
        <v>50103</v>
      </c>
      <c r="E21" s="5" t="s">
        <v>23</v>
      </c>
      <c r="F21" s="6">
        <v>232.23</v>
      </c>
    </row>
    <row r="22" spans="1:6" ht="27.4" customHeight="1">
      <c r="A22" s="11"/>
      <c r="B22" s="12"/>
      <c r="C22" s="14"/>
      <c r="D22" s="8">
        <v>50501</v>
      </c>
      <c r="E22" s="5" t="s">
        <v>11</v>
      </c>
      <c r="F22" s="6">
        <v>39360.41</v>
      </c>
    </row>
    <row r="23" spans="1:6" ht="27.4" customHeight="1">
      <c r="A23" s="8">
        <v>30199</v>
      </c>
      <c r="B23" s="5" t="s">
        <v>24</v>
      </c>
      <c r="C23" s="21">
        <f>3.38+81934.12</f>
        <v>81937.5</v>
      </c>
      <c r="D23" s="22">
        <v>50501</v>
      </c>
      <c r="E23" s="23" t="s">
        <v>11</v>
      </c>
      <c r="F23" s="21">
        <f>3.38+81934.12</f>
        <v>81937.5</v>
      </c>
    </row>
    <row r="24" spans="1:6" ht="27.4" customHeight="1">
      <c r="A24" s="4">
        <v>302</v>
      </c>
      <c r="B24" s="5" t="s">
        <v>25</v>
      </c>
      <c r="C24" s="6">
        <v>91623.72</v>
      </c>
      <c r="D24" s="4" t="s">
        <v>12</v>
      </c>
      <c r="E24" s="5" t="s">
        <v>4</v>
      </c>
      <c r="F24" s="7" t="s">
        <v>4</v>
      </c>
    </row>
    <row r="25" spans="1:6" ht="27.4" customHeight="1">
      <c r="A25" s="11">
        <v>30201</v>
      </c>
      <c r="B25" s="12" t="s">
        <v>26</v>
      </c>
      <c r="C25" s="13">
        <v>9247.32</v>
      </c>
      <c r="D25" s="8">
        <v>50201</v>
      </c>
      <c r="E25" s="5" t="s">
        <v>27</v>
      </c>
      <c r="F25" s="6">
        <v>12.29</v>
      </c>
    </row>
    <row r="26" spans="1:6" ht="27.4" customHeight="1">
      <c r="A26" s="11"/>
      <c r="B26" s="12"/>
      <c r="C26" s="14"/>
      <c r="D26" s="8">
        <v>50502</v>
      </c>
      <c r="E26" s="5" t="s">
        <v>25</v>
      </c>
      <c r="F26" s="6">
        <v>9235.03</v>
      </c>
    </row>
    <row r="27" spans="1:6" ht="27.4" customHeight="1">
      <c r="A27" s="8">
        <v>30202</v>
      </c>
      <c r="B27" s="5" t="s">
        <v>28</v>
      </c>
      <c r="C27" s="6">
        <v>649.96</v>
      </c>
      <c r="D27" s="8">
        <v>50502</v>
      </c>
      <c r="E27" s="5" t="s">
        <v>25</v>
      </c>
      <c r="F27" s="6">
        <v>649.96</v>
      </c>
    </row>
    <row r="28" spans="1:6" ht="27.4" customHeight="1">
      <c r="A28" s="8">
        <v>30203</v>
      </c>
      <c r="B28" s="5" t="s">
        <v>29</v>
      </c>
      <c r="C28" s="6">
        <v>111.7</v>
      </c>
      <c r="D28" s="8">
        <v>50502</v>
      </c>
      <c r="E28" s="5" t="s">
        <v>25</v>
      </c>
      <c r="F28" s="6">
        <v>111.7</v>
      </c>
    </row>
    <row r="29" spans="1:6" ht="27.4" customHeight="1">
      <c r="A29" s="8">
        <v>30204</v>
      </c>
      <c r="B29" s="5" t="s">
        <v>30</v>
      </c>
      <c r="C29" s="6">
        <v>11.51</v>
      </c>
      <c r="D29" s="8">
        <v>50502</v>
      </c>
      <c r="E29" s="5" t="s">
        <v>25</v>
      </c>
      <c r="F29" s="6">
        <v>11.51</v>
      </c>
    </row>
    <row r="30" spans="1:6" ht="27.4" customHeight="1">
      <c r="A30" s="11">
        <v>30205</v>
      </c>
      <c r="B30" s="12" t="s">
        <v>31</v>
      </c>
      <c r="C30" s="13">
        <v>1715.07</v>
      </c>
      <c r="D30" s="8">
        <v>50201</v>
      </c>
      <c r="E30" s="5" t="s">
        <v>27</v>
      </c>
      <c r="F30" s="6">
        <v>3.96</v>
      </c>
    </row>
    <row r="31" spans="1:6" ht="27.4" customHeight="1">
      <c r="A31" s="11"/>
      <c r="B31" s="12"/>
      <c r="C31" s="14"/>
      <c r="D31" s="8">
        <v>50502</v>
      </c>
      <c r="E31" s="5" t="s">
        <v>25</v>
      </c>
      <c r="F31" s="6">
        <v>1711.11</v>
      </c>
    </row>
    <row r="32" spans="1:6" ht="27.4" customHeight="1">
      <c r="A32" s="11">
        <v>30206</v>
      </c>
      <c r="B32" s="12" t="s">
        <v>32</v>
      </c>
      <c r="C32" s="13">
        <v>4752.52</v>
      </c>
      <c r="D32" s="8">
        <v>50201</v>
      </c>
      <c r="E32" s="5" t="s">
        <v>27</v>
      </c>
      <c r="F32" s="6">
        <v>50.89</v>
      </c>
    </row>
    <row r="33" spans="1:6" ht="27.4" customHeight="1">
      <c r="A33" s="11"/>
      <c r="B33" s="12"/>
      <c r="C33" s="14"/>
      <c r="D33" s="8">
        <v>50502</v>
      </c>
      <c r="E33" s="5" t="s">
        <v>25</v>
      </c>
      <c r="F33" s="6">
        <v>4701.63</v>
      </c>
    </row>
    <row r="34" spans="1:6" ht="27.4" customHeight="1">
      <c r="A34" s="11">
        <v>30207</v>
      </c>
      <c r="B34" s="12" t="s">
        <v>33</v>
      </c>
      <c r="C34" s="13">
        <v>537.31</v>
      </c>
      <c r="D34" s="8">
        <v>50201</v>
      </c>
      <c r="E34" s="5" t="s">
        <v>27</v>
      </c>
      <c r="F34" s="6">
        <v>5.46</v>
      </c>
    </row>
    <row r="35" spans="1:6" ht="27.4" customHeight="1">
      <c r="A35" s="11"/>
      <c r="B35" s="12"/>
      <c r="C35" s="14"/>
      <c r="D35" s="8">
        <v>50502</v>
      </c>
      <c r="E35" s="5" t="s">
        <v>25</v>
      </c>
      <c r="F35" s="6">
        <v>531.85</v>
      </c>
    </row>
    <row r="36" spans="1:6" ht="27.4" customHeight="1">
      <c r="A36" s="11">
        <v>30208</v>
      </c>
      <c r="B36" s="12" t="s">
        <v>34</v>
      </c>
      <c r="C36" s="13">
        <v>16980.01</v>
      </c>
      <c r="D36" s="8">
        <v>50201</v>
      </c>
      <c r="E36" s="5" t="s">
        <v>27</v>
      </c>
      <c r="F36" s="6">
        <v>58.44</v>
      </c>
    </row>
    <row r="37" spans="1:6" ht="27.4" customHeight="1">
      <c r="A37" s="11"/>
      <c r="B37" s="12"/>
      <c r="C37" s="14"/>
      <c r="D37" s="8">
        <v>50502</v>
      </c>
      <c r="E37" s="5" t="s">
        <v>25</v>
      </c>
      <c r="F37" s="6">
        <v>16921.57</v>
      </c>
    </row>
    <row r="38" spans="1:6" ht="27.4" customHeight="1">
      <c r="A38" s="8">
        <v>30209</v>
      </c>
      <c r="B38" s="5" t="s">
        <v>35</v>
      </c>
      <c r="C38" s="6">
        <v>132.12</v>
      </c>
      <c r="D38" s="8">
        <v>50502</v>
      </c>
      <c r="E38" s="5" t="s">
        <v>25</v>
      </c>
      <c r="F38" s="6">
        <v>132.12</v>
      </c>
    </row>
    <row r="39" spans="1:6" ht="27.4" customHeight="1">
      <c r="A39" s="11">
        <v>30211</v>
      </c>
      <c r="B39" s="12" t="s">
        <v>36</v>
      </c>
      <c r="C39" s="13">
        <v>348.87</v>
      </c>
      <c r="D39" s="8">
        <v>50201</v>
      </c>
      <c r="E39" s="5" t="s">
        <v>27</v>
      </c>
      <c r="F39" s="6">
        <v>1.37</v>
      </c>
    </row>
    <row r="40" spans="1:6" ht="27.4" customHeight="1">
      <c r="A40" s="11"/>
      <c r="B40" s="12"/>
      <c r="C40" s="14"/>
      <c r="D40" s="8">
        <v>50502</v>
      </c>
      <c r="E40" s="5" t="s">
        <v>25</v>
      </c>
      <c r="F40" s="6">
        <v>347.5</v>
      </c>
    </row>
    <row r="41" spans="1:6" ht="27.4" customHeight="1">
      <c r="A41" s="11">
        <v>30213</v>
      </c>
      <c r="B41" s="12" t="s">
        <v>37</v>
      </c>
      <c r="C41" s="13">
        <v>10753.93</v>
      </c>
      <c r="D41" s="8">
        <v>50209</v>
      </c>
      <c r="E41" s="5" t="s">
        <v>37</v>
      </c>
      <c r="F41" s="6">
        <v>2.73</v>
      </c>
    </row>
    <row r="42" spans="1:6" ht="27.4" customHeight="1">
      <c r="A42" s="11"/>
      <c r="B42" s="12"/>
      <c r="C42" s="14"/>
      <c r="D42" s="8">
        <v>50502</v>
      </c>
      <c r="E42" s="5" t="s">
        <v>25</v>
      </c>
      <c r="F42" s="6">
        <v>10751.2</v>
      </c>
    </row>
    <row r="43" spans="1:6" ht="27.4" customHeight="1">
      <c r="A43" s="8">
        <v>30214</v>
      </c>
      <c r="B43" s="5" t="s">
        <v>38</v>
      </c>
      <c r="C43" s="6">
        <v>194.4</v>
      </c>
      <c r="D43" s="8">
        <v>50502</v>
      </c>
      <c r="E43" s="5" t="s">
        <v>25</v>
      </c>
      <c r="F43" s="6">
        <v>194.4</v>
      </c>
    </row>
    <row r="44" spans="1:6" ht="27.4" customHeight="1">
      <c r="A44" s="11">
        <v>30215</v>
      </c>
      <c r="B44" s="12" t="s">
        <v>39</v>
      </c>
      <c r="C44" s="13">
        <v>10.94</v>
      </c>
      <c r="D44" s="8">
        <v>50202</v>
      </c>
      <c r="E44" s="5" t="s">
        <v>39</v>
      </c>
      <c r="F44" s="6">
        <v>1.37</v>
      </c>
    </row>
    <row r="45" spans="1:6" ht="27.4" customHeight="1">
      <c r="A45" s="11"/>
      <c r="B45" s="12"/>
      <c r="C45" s="14"/>
      <c r="D45" s="8">
        <v>50502</v>
      </c>
      <c r="E45" s="5" t="s">
        <v>25</v>
      </c>
      <c r="F45" s="6">
        <v>9.57</v>
      </c>
    </row>
    <row r="46" spans="1:6" ht="27.4" customHeight="1">
      <c r="A46" s="11">
        <v>30216</v>
      </c>
      <c r="B46" s="12" t="s">
        <v>40</v>
      </c>
      <c r="C46" s="13">
        <v>5370.76</v>
      </c>
      <c r="D46" s="8">
        <v>50203</v>
      </c>
      <c r="E46" s="5" t="s">
        <v>40</v>
      </c>
      <c r="F46" s="6">
        <v>19.36</v>
      </c>
    </row>
    <row r="47" spans="1:6" ht="27.4" customHeight="1">
      <c r="A47" s="11"/>
      <c r="B47" s="12"/>
      <c r="C47" s="14"/>
      <c r="D47" s="8">
        <v>50502</v>
      </c>
      <c r="E47" s="5" t="s">
        <v>25</v>
      </c>
      <c r="F47" s="6">
        <v>5351.4</v>
      </c>
    </row>
    <row r="48" spans="1:6" ht="27.4" customHeight="1">
      <c r="A48" s="8">
        <v>30217</v>
      </c>
      <c r="B48" s="5" t="s">
        <v>41</v>
      </c>
      <c r="C48" s="6">
        <v>3.87</v>
      </c>
      <c r="D48" s="8">
        <v>50206</v>
      </c>
      <c r="E48" s="5" t="s">
        <v>41</v>
      </c>
      <c r="F48" s="6">
        <v>3.87</v>
      </c>
    </row>
    <row r="49" spans="1:6" ht="27.4" customHeight="1">
      <c r="A49" s="8">
        <v>30218</v>
      </c>
      <c r="B49" s="5" t="s">
        <v>42</v>
      </c>
      <c r="C49" s="6">
        <v>2375.75</v>
      </c>
      <c r="D49" s="8">
        <v>50502</v>
      </c>
      <c r="E49" s="5" t="s">
        <v>25</v>
      </c>
      <c r="F49" s="6">
        <v>2375.75</v>
      </c>
    </row>
    <row r="50" spans="1:6" ht="27.4" customHeight="1">
      <c r="A50" s="8">
        <v>30226</v>
      </c>
      <c r="B50" s="5" t="s">
        <v>43</v>
      </c>
      <c r="C50" s="6">
        <v>1238.72</v>
      </c>
      <c r="D50" s="8">
        <v>50502</v>
      </c>
      <c r="E50" s="5" t="s">
        <v>25</v>
      </c>
      <c r="F50" s="6">
        <v>1238.72</v>
      </c>
    </row>
    <row r="51" spans="1:6" ht="27.4" customHeight="1">
      <c r="A51" s="11">
        <v>30228</v>
      </c>
      <c r="B51" s="12" t="s">
        <v>44</v>
      </c>
      <c r="C51" s="13">
        <v>6600.7</v>
      </c>
      <c r="D51" s="8">
        <v>50201</v>
      </c>
      <c r="E51" s="5" t="s">
        <v>27</v>
      </c>
      <c r="F51" s="6">
        <v>38.72</v>
      </c>
    </row>
    <row r="52" spans="1:6" ht="27.4" customHeight="1">
      <c r="A52" s="11"/>
      <c r="B52" s="12"/>
      <c r="C52" s="14"/>
      <c r="D52" s="8">
        <v>50502</v>
      </c>
      <c r="E52" s="5" t="s">
        <v>25</v>
      </c>
      <c r="F52" s="6">
        <v>6561.98</v>
      </c>
    </row>
    <row r="53" spans="1:6" ht="27.4" customHeight="1">
      <c r="A53" s="11">
        <v>30229</v>
      </c>
      <c r="B53" s="12" t="s">
        <v>45</v>
      </c>
      <c r="C53" s="13">
        <v>7513.49</v>
      </c>
      <c r="D53" s="8">
        <v>50201</v>
      </c>
      <c r="E53" s="5" t="s">
        <v>27</v>
      </c>
      <c r="F53" s="6">
        <v>326</v>
      </c>
    </row>
    <row r="54" spans="1:6" ht="27.4" customHeight="1">
      <c r="A54" s="11"/>
      <c r="B54" s="12"/>
      <c r="C54" s="14"/>
      <c r="D54" s="8">
        <v>50502</v>
      </c>
      <c r="E54" s="5" t="s">
        <v>25</v>
      </c>
      <c r="F54" s="6">
        <v>7187.49</v>
      </c>
    </row>
    <row r="55" spans="1:6" ht="27.4" customHeight="1">
      <c r="A55" s="11">
        <v>30231</v>
      </c>
      <c r="B55" s="12" t="s">
        <v>46</v>
      </c>
      <c r="C55" s="13">
        <v>419.53</v>
      </c>
      <c r="D55" s="8">
        <v>50208</v>
      </c>
      <c r="E55" s="5" t="s">
        <v>46</v>
      </c>
      <c r="F55" s="6">
        <v>13.3</v>
      </c>
    </row>
    <row r="56" spans="1:6" ht="27.4" customHeight="1">
      <c r="A56" s="11"/>
      <c r="B56" s="12"/>
      <c r="C56" s="14"/>
      <c r="D56" s="8">
        <v>50502</v>
      </c>
      <c r="E56" s="5" t="s">
        <v>25</v>
      </c>
      <c r="F56" s="6">
        <v>406.23</v>
      </c>
    </row>
    <row r="57" spans="1:6" ht="27.4" customHeight="1">
      <c r="A57" s="11">
        <v>30239</v>
      </c>
      <c r="B57" s="12" t="s">
        <v>47</v>
      </c>
      <c r="C57" s="13">
        <v>488.44</v>
      </c>
      <c r="D57" s="8">
        <v>50201</v>
      </c>
      <c r="E57" s="5" t="s">
        <v>27</v>
      </c>
      <c r="F57" s="6">
        <v>98.07</v>
      </c>
    </row>
    <row r="58" spans="1:6" ht="27.4" customHeight="1">
      <c r="A58" s="11"/>
      <c r="B58" s="12"/>
      <c r="C58" s="14"/>
      <c r="D58" s="8">
        <v>50502</v>
      </c>
      <c r="E58" s="5" t="s">
        <v>25</v>
      </c>
      <c r="F58" s="6">
        <v>390.37</v>
      </c>
    </row>
    <row r="59" spans="1:6" ht="27.4" customHeight="1">
      <c r="A59" s="11">
        <v>30299</v>
      </c>
      <c r="B59" s="12" t="s">
        <v>48</v>
      </c>
      <c r="C59" s="13">
        <v>22166.8</v>
      </c>
      <c r="D59" s="8">
        <v>50299</v>
      </c>
      <c r="E59" s="5" t="s">
        <v>48</v>
      </c>
      <c r="F59" s="6">
        <v>38.71</v>
      </c>
    </row>
    <row r="60" spans="1:6" ht="27.4" customHeight="1">
      <c r="A60" s="11"/>
      <c r="B60" s="12"/>
      <c r="C60" s="14"/>
      <c r="D60" s="8">
        <v>50502</v>
      </c>
      <c r="E60" s="5" t="s">
        <v>25</v>
      </c>
      <c r="F60" s="6">
        <v>22128.09</v>
      </c>
    </row>
    <row r="61" spans="1:6" ht="27.4" customHeight="1">
      <c r="A61" s="4">
        <v>303</v>
      </c>
      <c r="B61" s="5" t="s">
        <v>49</v>
      </c>
      <c r="C61" s="6">
        <v>17505.85</v>
      </c>
      <c r="D61" s="4" t="s">
        <v>12</v>
      </c>
      <c r="E61" s="5" t="s">
        <v>4</v>
      </c>
      <c r="F61" s="7" t="s">
        <v>4</v>
      </c>
    </row>
    <row r="62" spans="1:6" ht="27.4" customHeight="1">
      <c r="A62" s="8">
        <v>30301</v>
      </c>
      <c r="B62" s="5" t="s">
        <v>50</v>
      </c>
      <c r="C62" s="6">
        <v>1536.54</v>
      </c>
      <c r="D62" s="8">
        <v>50905</v>
      </c>
      <c r="E62" s="5" t="s">
        <v>51</v>
      </c>
      <c r="F62" s="6">
        <v>1536.54</v>
      </c>
    </row>
    <row r="63" spans="1:6" ht="27.4" customHeight="1">
      <c r="A63" s="8">
        <v>30302</v>
      </c>
      <c r="B63" s="5" t="s">
        <v>52</v>
      </c>
      <c r="C63" s="6">
        <v>14995.41</v>
      </c>
      <c r="D63" s="8">
        <v>50905</v>
      </c>
      <c r="E63" s="5" t="s">
        <v>51</v>
      </c>
      <c r="F63" s="6">
        <v>14995.41</v>
      </c>
    </row>
    <row r="64" spans="1:6" ht="27.4" customHeight="1">
      <c r="A64" s="8">
        <v>30305</v>
      </c>
      <c r="B64" s="5" t="s">
        <v>53</v>
      </c>
      <c r="C64" s="6">
        <v>29.3</v>
      </c>
      <c r="D64" s="8">
        <v>50901</v>
      </c>
      <c r="E64" s="5" t="s">
        <v>54</v>
      </c>
      <c r="F64" s="6">
        <v>29.3</v>
      </c>
    </row>
    <row r="65" spans="1:6" ht="27.4" customHeight="1">
      <c r="A65" s="8">
        <v>30307</v>
      </c>
      <c r="B65" s="5" t="s">
        <v>55</v>
      </c>
      <c r="C65" s="6">
        <v>918</v>
      </c>
      <c r="D65" s="8">
        <v>50901</v>
      </c>
      <c r="E65" s="5" t="s">
        <v>54</v>
      </c>
      <c r="F65" s="6">
        <v>918</v>
      </c>
    </row>
    <row r="66" spans="1:6" ht="27.4" customHeight="1">
      <c r="A66" s="8">
        <v>30309</v>
      </c>
      <c r="B66" s="5" t="s">
        <v>56</v>
      </c>
      <c r="C66" s="6">
        <v>26.6</v>
      </c>
      <c r="D66" s="8">
        <v>50901</v>
      </c>
      <c r="E66" s="5" t="s">
        <v>54</v>
      </c>
      <c r="F66" s="6">
        <v>26.6</v>
      </c>
    </row>
    <row r="67" spans="1:6" ht="27.4" customHeight="1">
      <c r="A67" s="9" t="s">
        <v>4</v>
      </c>
      <c r="B67" s="5" t="s">
        <v>57</v>
      </c>
      <c r="C67" s="6">
        <f>C6+C24+C61</f>
        <v>736459.5771999999</v>
      </c>
      <c r="D67" s="9" t="s">
        <v>4</v>
      </c>
      <c r="E67" s="5" t="s">
        <v>57</v>
      </c>
      <c r="F67" s="6">
        <f>SUM(F7:F66)</f>
        <v>736459.5771999996</v>
      </c>
    </row>
    <row r="68" spans="1:6" ht="19.7" customHeight="1">
      <c r="A68" s="10" t="s">
        <v>4</v>
      </c>
      <c r="B68" s="10"/>
      <c r="C68" s="10"/>
      <c r="D68" s="10"/>
      <c r="E68" s="10"/>
      <c r="F68" s="10"/>
    </row>
    <row r="69" ht="14.25">
      <c r="A69" t="s">
        <v>58</v>
      </c>
    </row>
    <row r="70" ht="14.25">
      <c r="C70" s="20"/>
    </row>
  </sheetData>
  <mergeCells count="69">
    <mergeCell ref="A7:A8"/>
    <mergeCell ref="B7:B8"/>
    <mergeCell ref="C7:C8"/>
    <mergeCell ref="A1:F1"/>
    <mergeCell ref="A2:F2"/>
    <mergeCell ref="A3:B3"/>
    <mergeCell ref="A4:B4"/>
    <mergeCell ref="D4:E4"/>
    <mergeCell ref="A9:A10"/>
    <mergeCell ref="B9:B10"/>
    <mergeCell ref="C9:C10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5:A26"/>
    <mergeCell ref="B25:B26"/>
    <mergeCell ref="C25:C26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9:A40"/>
    <mergeCell ref="B39:B40"/>
    <mergeCell ref="C39:C40"/>
    <mergeCell ref="A41:A42"/>
    <mergeCell ref="B41:B42"/>
    <mergeCell ref="C41:C42"/>
    <mergeCell ref="A44:A45"/>
    <mergeCell ref="B44:B45"/>
    <mergeCell ref="C44:C45"/>
    <mergeCell ref="A46:A47"/>
    <mergeCell ref="B46:B47"/>
    <mergeCell ref="C46:C47"/>
    <mergeCell ref="A51:A52"/>
    <mergeCell ref="B51:B52"/>
    <mergeCell ref="C51:C52"/>
    <mergeCell ref="A53:A54"/>
    <mergeCell ref="B53:B54"/>
    <mergeCell ref="C53:C54"/>
    <mergeCell ref="A55:A56"/>
    <mergeCell ref="B55:B56"/>
    <mergeCell ref="C55:C56"/>
    <mergeCell ref="A68:F68"/>
    <mergeCell ref="A57:A58"/>
    <mergeCell ref="B57:B58"/>
    <mergeCell ref="C57:C58"/>
    <mergeCell ref="A59:A60"/>
    <mergeCell ref="B59:B60"/>
    <mergeCell ref="C59:C60"/>
  </mergeCells>
  <printOptions/>
  <pageMargins left="0.7480314960629921" right="0.7480314960629921" top="0.984251968503937" bottom="0.984251968503937" header="0.5" footer="0.5"/>
  <pageSetup horizontalDpi="300" verticalDpi="300" orientation="portrait" paperSize="9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</dc:creator>
  <cp:keywords/>
  <dc:description/>
  <cp:lastModifiedBy>admin</cp:lastModifiedBy>
  <dcterms:created xsi:type="dcterms:W3CDTF">2019-01-31T05:59:14Z</dcterms:created>
  <dcterms:modified xsi:type="dcterms:W3CDTF">2019-02-01T02:01:08Z</dcterms:modified>
  <cp:category/>
  <cp:version/>
  <cp:contentType/>
  <cp:contentStatus/>
</cp:coreProperties>
</file>