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57"/>
  </bookViews>
  <sheets>
    <sheet name="党建工作经费300" sheetId="3" r:id="rId1"/>
  </sheets>
  <calcPr calcId="144525"/>
</workbook>
</file>

<file path=xl/sharedStrings.xml><?xml version="1.0" encoding="utf-8"?>
<sst xmlns="http://schemas.openxmlformats.org/spreadsheetml/2006/main" count="73" uniqueCount="65">
  <si>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</si>
  <si>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</si>
  <si>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</si>
  <si>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</si>
  <si>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11010522T000000405778-</t>
    </r>
    <r>
      <rPr>
        <sz val="9"/>
        <color theme="1"/>
        <rFont val="宋体"/>
        <charset val="134"/>
      </rPr>
      <t>党建工作经费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</si>
  <si>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</si>
  <si>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</si>
  <si>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</si>
  <si>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</si>
  <si>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</si>
  <si>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韩雪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</si>
  <si>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</si>
  <si>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</si>
  <si>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</si>
  <si>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</si>
  <si>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</si>
  <si>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</si>
  <si>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</si>
  <si>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</si>
  <si>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</si>
  <si>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</si>
  <si>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</si>
  <si>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</si>
  <si>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</si>
  <si>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</si>
  <si>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</si>
  <si>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</si>
  <si>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 xml:space="preserve">保障CBD管委会机关、CBD两新组织党建工作，完成区委组织部、宣传部各项工作要求，在保障党员、群团、统战、精神文明等各项基础工作的同时，通过活动引领、平台建设、品牌打造等项目李扩大CBD区域党群工作的覆盖面和印象里，加强党建引领力度。    
</t>
    </r>
    <r>
      <rPr>
        <sz val="9"/>
        <color theme="1"/>
        <rFont val="Times New Roman"/>
        <charset val="134"/>
      </rPr>
      <t xml:space="preserve">   </t>
    </r>
  </si>
  <si>
    <t>2022年度，工委在管党员止3282人，转入转出党员组织关系776次，服务保障党员4058人，组织培训32场次，累积服务3200余人次，大力推进两新企业两个覆盖工作建设，组织特色阅读，沙龙等主题活动，提升了党建工作覆盖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</si>
  <si>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</si>
  <si>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</si>
  <si>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</si>
  <si>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</si>
  <si>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</si>
  <si>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</si>
  <si>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</si>
  <si>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</si>
  <si>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</si>
  <si>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</si>
  <si>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</si>
  <si>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：服务人员</t>
    </r>
  </si>
  <si>
    <r>
      <rPr>
        <sz val="9"/>
        <color theme="1"/>
        <rFont val="Times New Roman"/>
        <charset val="134"/>
      </rPr>
      <t>≥3500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</si>
  <si>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4058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</si>
  <si>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</si>
  <si>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：服务合格率</t>
    </r>
  </si>
  <si>
    <t>≥90%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</si>
  <si>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</si>
  <si>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：完成进度</t>
    </r>
  </si>
  <si>
    <t>＞95%</t>
  </si>
  <si>
    <t>受疫情印象影响活动未举办，下一年将继续加强统筹规划，尽快完成。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</si>
  <si>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</si>
  <si>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：人均成本</t>
    </r>
  </si>
  <si>
    <r>
      <rPr>
        <sz val="9"/>
        <color theme="1"/>
        <rFont val="Times New Roman"/>
        <charset val="134"/>
      </rPr>
      <t>≤900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</si>
  <si>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739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</si>
  <si>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</si>
  <si>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</si>
  <si>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：党建工作水平</t>
    </r>
  </si>
  <si>
    <t>优良中低差</t>
  </si>
  <si>
    <t>优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</si>
  <si>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</si>
  <si>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</si>
  <si>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</si>
  <si>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</si>
  <si>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韩雪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联系电话：58780075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</si>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</sst>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4"/>
  <sheetViews>
    <sheetView tabSelected="1" workbookViewId="0">
      <selection activeCell="P13" sqref="P13"/>
    </sheetView>
  </sheetViews>
  <sheetFormatPr defaultColWidth="9" defaultRowHeight="14.4"/>
  <cols>
    <col min="1" max="1" width="4.22222222222222" customWidth="1"/>
    <col min="2" max="2" width="8.11111111111111" customWidth="1"/>
    <col min="3" max="3" width="7.22222222222222" customWidth="1"/>
    <col min="4" max="4" width="8" customWidth="1"/>
    <col min="5" max="5" width="10.7777777777778" customWidth="1"/>
    <col min="6" max="6" width="1.66666666666667" customWidth="1"/>
    <col min="7" max="7" width="11" customWidth="1"/>
    <col min="8" max="8" width="9.77777777777778" customWidth="1"/>
    <col min="9" max="9" width="2.22222222222222" customWidth="1"/>
    <col min="10" max="10" width="6.88888888888889" customWidth="1"/>
    <col min="11" max="11" width="1" hidden="1" customWidth="1"/>
    <col min="12" max="12" width="6.66666666666667" customWidth="1"/>
    <col min="13" max="13" width="0.888888888888889" hidden="1" customWidth="1"/>
    <col min="14" max="14" width="17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58780075</v>
      </c>
      <c r="K6" s="5"/>
      <c r="L6" s="5"/>
      <c r="M6" s="5"/>
      <c r="N6" s="5"/>
    </row>
    <row r="7" ht="1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300</v>
      </c>
      <c r="F8" s="5">
        <v>214.141692</v>
      </c>
      <c r="G8" s="5"/>
      <c r="H8" s="5">
        <v>214.141692</v>
      </c>
      <c r="I8" s="5"/>
      <c r="J8" s="4">
        <v>10</v>
      </c>
      <c r="K8" s="4"/>
      <c r="L8" s="19">
        <f>H8/F8</f>
        <v>1</v>
      </c>
      <c r="M8" s="19"/>
      <c r="N8" s="20">
        <f>L8*J8</f>
        <v>10</v>
      </c>
    </row>
    <row r="9" ht="25.8" customHeight="1" spans="1:14">
      <c r="A9" s="8"/>
      <c r="B9" s="8"/>
      <c r="C9" s="4" t="s">
        <v>20</v>
      </c>
      <c r="D9" s="4"/>
      <c r="E9" s="5">
        <v>300</v>
      </c>
      <c r="F9" s="5">
        <v>214.141692</v>
      </c>
      <c r="G9" s="5"/>
      <c r="H9" s="5">
        <v>214.141692</v>
      </c>
      <c r="I9" s="5"/>
      <c r="J9" s="5" t="s">
        <v>21</v>
      </c>
      <c r="K9" s="5"/>
      <c r="L9" s="19">
        <f>H9/F9</f>
        <v>1</v>
      </c>
      <c r="M9" s="19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6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1.6" spans="1:14">
      <c r="A16" s="8"/>
      <c r="B16" s="4" t="s">
        <v>38</v>
      </c>
      <c r="C16" s="4" t="s">
        <v>39</v>
      </c>
      <c r="D16" s="11" t="s">
        <v>40</v>
      </c>
      <c r="E16" s="12"/>
      <c r="F16" s="12"/>
      <c r="G16" s="5" t="s">
        <v>41</v>
      </c>
      <c r="H16" s="5" t="s">
        <v>42</v>
      </c>
      <c r="I16" s="5">
        <v>20</v>
      </c>
      <c r="J16" s="5"/>
      <c r="K16" s="5">
        <v>20</v>
      </c>
      <c r="L16" s="5"/>
      <c r="M16" s="6"/>
      <c r="N16" s="5"/>
    </row>
    <row r="17" ht="21.6" spans="1:14">
      <c r="A17" s="8"/>
      <c r="B17" s="4"/>
      <c r="C17" s="4" t="s">
        <v>43</v>
      </c>
      <c r="D17" s="11" t="s">
        <v>44</v>
      </c>
      <c r="E17" s="12"/>
      <c r="F17" s="12"/>
      <c r="G17" s="5" t="s">
        <v>45</v>
      </c>
      <c r="H17" s="13">
        <v>0.96</v>
      </c>
      <c r="I17" s="5">
        <v>20</v>
      </c>
      <c r="J17" s="5"/>
      <c r="K17" s="5">
        <v>20</v>
      </c>
      <c r="L17" s="5"/>
      <c r="M17" s="6"/>
      <c r="N17" s="5"/>
    </row>
    <row r="18" ht="52.95" customHeight="1" spans="1:14">
      <c r="A18" s="8"/>
      <c r="B18" s="4"/>
      <c r="C18" s="4" t="s">
        <v>46</v>
      </c>
      <c r="D18" s="11" t="s">
        <v>47</v>
      </c>
      <c r="E18" s="12"/>
      <c r="F18" s="12"/>
      <c r="G18" s="6" t="s">
        <v>48</v>
      </c>
      <c r="H18" s="14">
        <v>0.71</v>
      </c>
      <c r="I18" s="5">
        <v>5</v>
      </c>
      <c r="J18" s="5"/>
      <c r="K18" s="20">
        <f>71/95*5</f>
        <v>3.73684210526316</v>
      </c>
      <c r="L18" s="20"/>
      <c r="M18" s="6" t="s">
        <v>49</v>
      </c>
      <c r="N18" s="5"/>
    </row>
    <row r="19" ht="25.2" customHeight="1" spans="1:14">
      <c r="A19" s="8"/>
      <c r="B19" s="4"/>
      <c r="C19" s="4" t="s">
        <v>50</v>
      </c>
      <c r="D19" s="11" t="s">
        <v>51</v>
      </c>
      <c r="E19" s="12"/>
      <c r="F19" s="12"/>
      <c r="G19" s="5" t="s">
        <v>52</v>
      </c>
      <c r="H19" s="5" t="s">
        <v>53</v>
      </c>
      <c r="I19" s="5">
        <v>5</v>
      </c>
      <c r="J19" s="5"/>
      <c r="K19" s="5">
        <v>5</v>
      </c>
      <c r="L19" s="5"/>
      <c r="M19" s="5"/>
      <c r="N19" s="5"/>
    </row>
    <row r="20" ht="39" customHeight="1" spans="1:14">
      <c r="A20" s="8"/>
      <c r="B20" s="10" t="s">
        <v>54</v>
      </c>
      <c r="C20" s="10" t="s">
        <v>55</v>
      </c>
      <c r="D20" s="11" t="s">
        <v>56</v>
      </c>
      <c r="E20" s="12"/>
      <c r="F20" s="12"/>
      <c r="G20" s="5" t="s">
        <v>57</v>
      </c>
      <c r="H20" s="6" t="s">
        <v>58</v>
      </c>
      <c r="I20" s="5">
        <v>30</v>
      </c>
      <c r="J20" s="5"/>
      <c r="K20" s="5">
        <v>30</v>
      </c>
      <c r="L20" s="5"/>
      <c r="M20" s="5"/>
      <c r="N20" s="5"/>
    </row>
    <row r="21" ht="51" customHeight="1" spans="1:14">
      <c r="A21" s="8"/>
      <c r="B21" s="10" t="s">
        <v>59</v>
      </c>
      <c r="C21" s="4" t="s">
        <v>60</v>
      </c>
      <c r="D21" s="11" t="s">
        <v>61</v>
      </c>
      <c r="E21" s="12"/>
      <c r="F21" s="12"/>
      <c r="G21" s="5" t="s">
        <v>45</v>
      </c>
      <c r="H21" s="13">
        <v>0.96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5" t="s">
        <v>62</v>
      </c>
      <c r="B22" s="15"/>
      <c r="C22" s="15"/>
      <c r="D22" s="15"/>
      <c r="E22" s="15"/>
      <c r="F22" s="15"/>
      <c r="G22" s="15"/>
      <c r="H22" s="15"/>
      <c r="I22" s="15">
        <v>100</v>
      </c>
      <c r="J22" s="15"/>
      <c r="K22" s="21">
        <f>SUM(K16:L21)+N8</f>
        <v>98.7368421052632</v>
      </c>
      <c r="L22" s="21"/>
      <c r="M22" s="22"/>
      <c r="N22" s="22"/>
    </row>
    <row r="23" spans="1:14">
      <c r="A23" s="16" t="s">
        <v>63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>
      <c r="A24" s="18" t="s">
        <v>64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24:N34"/>
    <mergeCell ref="A7:B11"/>
    <mergeCell ref="D14:F15"/>
    <mergeCell ref="I14:J15"/>
    <mergeCell ref="K14:L15"/>
    <mergeCell ref="M14:N15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党建工作经费300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Caiwu710</cp:lastModifiedBy>
  <dcterms:created xsi:type="dcterms:W3CDTF">2023-01-11T08:23:00Z</dcterms:created>
  <cp:lastPrinted>2023-02-06T00:45:00Z</cp:lastPrinted>
  <dcterms:modified xsi:type="dcterms:W3CDTF">2023-09-06T03:59:42Z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