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30" windowWidth="25440" windowHeight="1402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N8" i="1" l="1"/>
  <c r="K22" i="1"/>
</calcChain>
</file>

<file path=xl/sharedStrings.xml><?xml version="1.0" encoding="utf-8"?>
<sst xmlns="http://schemas.openxmlformats.org/spreadsheetml/2006/main" count="74" uniqueCount="66">
  <si>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</si>
  <si>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</si>
  <si>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</si>
  <si>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</si>
  <si>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主管部门</t>
  </si>
  <si>
    <t>实施单位</t>
  </si>
  <si>
    <t>项目负责人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</si>
  <si>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</si>
  <si>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</si>
  <si>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</si>
  <si>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</si>
  <si>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</si>
  <si>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</si>
  <si>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</si>
  <si>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</si>
  <si>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</si>
  <si>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</si>
  <si>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</si>
  <si>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</si>
  <si>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</si>
  <si>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</si>
  <si>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</si>
  <si>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</si>
  <si>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</si>
  <si>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</si>
  <si>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</si>
  <si>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</si>
  <si>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</si>
  <si>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</si>
  <si>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</si>
  <si>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</si>
  <si>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</si>
  <si>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</si>
  <si>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</si>
  <si>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</si>
  <si>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</si>
  <si>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成本指标</t>
  </si>
  <si>
    <t>总分</t>
  </si>
  <si>
    <r>
      <t>11010522T000000460408-</t>
    </r>
    <r>
      <rPr>
        <sz val="9"/>
        <color theme="1"/>
        <rFont val="宋体"/>
        <family val="3"/>
        <charset val="134"/>
      </rPr>
      <t>环卫保洁经费</t>
    </r>
    <phoneticPr fontId="11" type="noConversion"/>
  </si>
  <si>
    <t>市政管理部</t>
    <phoneticPr fontId="11" type="noConversion"/>
  </si>
  <si>
    <t>赵杰</t>
    <phoneticPr fontId="11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</si>
  <si>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：合同规定内完成</t>
    </r>
    <phoneticPr fontId="11" type="noConversion"/>
  </si>
  <si>
    <r>
      <t>1</t>
    </r>
    <r>
      <rPr>
        <sz val="9"/>
        <color theme="1"/>
        <rFont val="宋体"/>
        <family val="3"/>
        <charset val="134"/>
      </rPr>
      <t>年</t>
    </r>
    <phoneticPr fontId="11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</si>
  <si>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：保洁面积</t>
    </r>
    <phoneticPr fontId="11" type="noConversion"/>
  </si>
  <si>
    <r>
      <t>70.31</t>
    </r>
    <r>
      <rPr>
        <sz val="9"/>
        <color theme="1"/>
        <rFont val="宋体"/>
        <family val="3"/>
        <charset val="134"/>
      </rPr>
      <t>万平米道路及广场保洁、</t>
    </r>
    <r>
      <rPr>
        <sz val="9"/>
        <color theme="1"/>
        <rFont val="Times New Roman"/>
        <family val="1"/>
      </rPr>
      <t>800</t>
    </r>
    <r>
      <rPr>
        <sz val="9"/>
        <color theme="1"/>
        <rFont val="宋体"/>
        <family val="3"/>
        <charset val="134"/>
      </rPr>
      <t>座果皮箱垃圾收纳清运、</t>
    </r>
    <r>
      <rPr>
        <sz val="9"/>
        <color theme="1"/>
        <rFont val="Times New Roman"/>
        <family val="1"/>
      </rPr>
      <t>6</t>
    </r>
    <r>
      <rPr>
        <sz val="9"/>
        <color theme="1"/>
        <rFont val="宋体"/>
        <family val="3"/>
        <charset val="134"/>
      </rPr>
      <t>座固定卫生间及</t>
    </r>
    <r>
      <rPr>
        <sz val="9"/>
        <color theme="1"/>
        <rFont val="Times New Roman"/>
        <family val="1"/>
      </rPr>
      <t>181</t>
    </r>
    <r>
      <rPr>
        <sz val="9"/>
        <color theme="1"/>
        <rFont val="宋体"/>
        <family val="3"/>
        <charset val="134"/>
      </rPr>
      <t>间移动卫生间保洁、粪便清运消纳等</t>
    </r>
    <phoneticPr fontId="11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</si>
  <si>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：达到质量水平</t>
    </r>
    <phoneticPr fontId="11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</si>
  <si>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：项目成本</t>
    </r>
    <phoneticPr fontId="11" type="noConversion"/>
  </si>
  <si>
    <r>
      <t>17636531.43</t>
    </r>
    <r>
      <rPr>
        <sz val="9"/>
        <color theme="1"/>
        <rFont val="宋体"/>
        <family val="3"/>
        <charset val="134"/>
      </rPr>
      <t>元</t>
    </r>
    <phoneticPr fontId="11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</si>
  <si>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：保持环境整洁</t>
    </r>
    <phoneticPr fontId="11" type="noConversion"/>
  </si>
  <si>
    <r>
      <t>96</t>
    </r>
    <r>
      <rPr>
        <sz val="9"/>
        <color theme="1"/>
        <rFont val="宋体"/>
        <family val="3"/>
        <charset val="134"/>
      </rPr>
      <t>分</t>
    </r>
    <phoneticPr fontId="11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</si>
  <si>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：游客满意度</t>
    </r>
    <phoneticPr fontId="11" type="noConversion"/>
  </si>
  <si>
    <r>
      <t>703000</t>
    </r>
    <r>
      <rPr>
        <sz val="9"/>
        <color theme="1"/>
        <rFont val="宋体"/>
        <family val="3"/>
        <charset val="134"/>
      </rPr>
      <t>平方米</t>
    </r>
    <phoneticPr fontId="11" type="noConversion"/>
  </si>
  <si>
    <r>
      <t>703000</t>
    </r>
    <r>
      <rPr>
        <sz val="9"/>
        <color theme="1"/>
        <rFont val="宋体"/>
        <family val="3"/>
        <charset val="134"/>
      </rPr>
      <t>平方米</t>
    </r>
    <phoneticPr fontId="11" type="noConversion"/>
  </si>
  <si>
    <r>
      <t>19214900</t>
    </r>
    <r>
      <rPr>
        <sz val="9"/>
        <color theme="1"/>
        <rFont val="宋体"/>
        <family val="3"/>
        <charset val="134"/>
      </rPr>
      <t>元</t>
    </r>
    <phoneticPr fontId="11" type="noConversion"/>
  </si>
  <si>
    <r>
      <t>1</t>
    </r>
    <r>
      <rPr>
        <sz val="9"/>
        <color theme="1"/>
        <rFont val="宋体"/>
        <family val="3"/>
        <charset val="134"/>
      </rPr>
      <t>年</t>
    </r>
    <phoneticPr fontId="11" type="noConversion"/>
  </si>
  <si>
    <r>
      <t>90</t>
    </r>
    <r>
      <rPr>
        <sz val="9"/>
        <color theme="1"/>
        <rFont val="宋体"/>
        <family val="3"/>
        <charset val="134"/>
      </rPr>
      <t>分</t>
    </r>
    <phoneticPr fontId="11" type="noConversion"/>
  </si>
  <si>
    <r>
      <t>95</t>
    </r>
    <r>
      <rPr>
        <sz val="9"/>
        <color theme="1"/>
        <rFont val="宋体"/>
        <family val="3"/>
        <charset val="134"/>
      </rPr>
      <t>分</t>
    </r>
    <phoneticPr fontId="11" type="noConversion"/>
  </si>
  <si>
    <t>北京环境卫生工程集团有限公司</t>
    <phoneticPr fontId="11" type="noConversion"/>
  </si>
  <si>
    <t>每日道路及广场保洁、果皮箱垃圾收纳清运、固定卫生间及移动卫生间保洁、粪便清运消纳等。</t>
    <phoneticPr fontId="11" type="noConversion"/>
  </si>
  <si>
    <t>社会效益指标</t>
    <phoneticPr fontId="11" type="noConversion"/>
  </si>
  <si>
    <t>满意度指标</t>
    <phoneticPr fontId="11" type="noConversion"/>
  </si>
  <si>
    <r>
      <t>90</t>
    </r>
    <r>
      <rPr>
        <sz val="9"/>
        <color theme="1"/>
        <rFont val="宋体"/>
        <family val="3"/>
        <charset val="134"/>
      </rPr>
      <t>分</t>
    </r>
    <phoneticPr fontId="11" type="noConversion"/>
  </si>
  <si>
    <r>
      <t>96</t>
    </r>
    <r>
      <rPr>
        <sz val="9"/>
        <color theme="1"/>
        <rFont val="宋体"/>
        <family val="3"/>
        <charset val="134"/>
      </rPr>
      <t>分</t>
    </r>
    <phoneticPr fontId="11" type="noConversion"/>
  </si>
  <si>
    <t>效益指标</t>
    <phoneticPr fontId="11" type="noConversion"/>
  </si>
  <si>
    <t>服务对象满意度指标</t>
    <phoneticPr fontId="11" type="noConversion"/>
  </si>
  <si>
    <t>履行采购程序后，中标价格略有降低。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</si>
</sst>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5" xfId="0" applyNumberFormat="1" applyFont="1" applyBorder="1" applyAlignment="1">
      <alignment horizontal="center" vertical="center" wrapText="1"/>
    </xf>
    <xf numFmtId="0" fontId="6" fillId="0" borderId="6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6"/>
  <sheetViews>
    <sheetView tabSelected="1" zoomScale="170" zoomScaleNormal="170" workbookViewId="0">
      <selection activeCell="O21" sqref="O21"/>
    </sheetView>
  </sheetViews>
  <sheetFormatPr defaultColWidth="9" defaultRowHeight="13.5" x14ac:dyDescent="0.15"/>
  <cols>
    <col min="1" max="1" width="4.25" customWidth="1"/>
    <col min="2" max="2" width="8.125" customWidth="1"/>
    <col min="3" max="3" width="7.25" customWidth="1"/>
    <col min="4" max="4" width="8" customWidth="1"/>
    <col min="5" max="5" width="9.375" bestFit="1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spans="1:14" ht="13.5" customHeight="1" x14ac:dyDescent="0.1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 ht="20.25" customHeight="1" x14ac:dyDescent="0.15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 ht="15.75" customHeight="1" x14ac:dyDescent="0.15">
      <c r="A3" s="24" t="s">
        <v>2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</row>
    <row r="4" spans="1:14" ht="14.25" customHeight="1" x14ac:dyDescent="0.15">
      <c r="A4" s="12" t="s">
        <v>3</v>
      </c>
      <c r="B4" s="12"/>
      <c r="C4" s="11" t="s">
        <v>38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4" ht="14.25" customHeight="1" x14ac:dyDescent="0.15">
      <c r="A5" s="12" t="s">
        <v>4</v>
      </c>
      <c r="B5" s="12"/>
      <c r="C5" s="13" t="s">
        <v>39</v>
      </c>
      <c r="D5" s="11"/>
      <c r="E5" s="11"/>
      <c r="F5" s="11"/>
      <c r="G5" s="11"/>
      <c r="H5" s="12" t="s">
        <v>5</v>
      </c>
      <c r="I5" s="12"/>
      <c r="J5" s="13" t="s">
        <v>57</v>
      </c>
      <c r="K5" s="11"/>
      <c r="L5" s="11"/>
      <c r="M5" s="11"/>
      <c r="N5" s="11"/>
    </row>
    <row r="6" spans="1:14" ht="14.25" customHeight="1" x14ac:dyDescent="0.15">
      <c r="A6" s="12" t="s">
        <v>6</v>
      </c>
      <c r="B6" s="12"/>
      <c r="C6" s="13" t="s">
        <v>40</v>
      </c>
      <c r="D6" s="11"/>
      <c r="E6" s="11"/>
      <c r="F6" s="11"/>
      <c r="G6" s="11"/>
      <c r="H6" s="12" t="s">
        <v>7</v>
      </c>
      <c r="I6" s="12"/>
      <c r="J6" s="11">
        <v>84972796</v>
      </c>
      <c r="K6" s="11"/>
      <c r="L6" s="11"/>
      <c r="M6" s="11"/>
      <c r="N6" s="11"/>
    </row>
    <row r="7" spans="1:14" ht="14.25" customHeight="1" x14ac:dyDescent="0.15">
      <c r="A7" s="14" t="s">
        <v>8</v>
      </c>
      <c r="B7" s="15"/>
      <c r="C7" s="12"/>
      <c r="D7" s="12"/>
      <c r="E7" s="1" t="s">
        <v>9</v>
      </c>
      <c r="F7" s="12" t="s">
        <v>10</v>
      </c>
      <c r="G7" s="12"/>
      <c r="H7" s="12" t="s">
        <v>11</v>
      </c>
      <c r="I7" s="12"/>
      <c r="J7" s="12" t="s">
        <v>12</v>
      </c>
      <c r="K7" s="12"/>
      <c r="L7" s="12" t="s">
        <v>13</v>
      </c>
      <c r="M7" s="12"/>
      <c r="N7" s="1" t="s">
        <v>14</v>
      </c>
    </row>
    <row r="8" spans="1:14" ht="14.25" customHeight="1" x14ac:dyDescent="0.15">
      <c r="A8" s="15"/>
      <c r="B8" s="15"/>
      <c r="C8" s="16" t="s">
        <v>15</v>
      </c>
      <c r="D8" s="16"/>
      <c r="E8" s="2">
        <v>1921.49</v>
      </c>
      <c r="F8" s="11">
        <v>1763.653143</v>
      </c>
      <c r="G8" s="11"/>
      <c r="H8" s="11">
        <v>1763.653143</v>
      </c>
      <c r="I8" s="11"/>
      <c r="J8" s="12">
        <v>10</v>
      </c>
      <c r="K8" s="12"/>
      <c r="L8" s="17">
        <v>1</v>
      </c>
      <c r="M8" s="11"/>
      <c r="N8" s="2">
        <f>L8*10</f>
        <v>10</v>
      </c>
    </row>
    <row r="9" spans="1:14" ht="15" customHeight="1" x14ac:dyDescent="0.15">
      <c r="A9" s="15"/>
      <c r="B9" s="15"/>
      <c r="C9" s="12" t="s">
        <v>16</v>
      </c>
      <c r="D9" s="12"/>
      <c r="E9" s="3">
        <v>1921.49</v>
      </c>
      <c r="F9" s="11">
        <v>1763.653143</v>
      </c>
      <c r="G9" s="11"/>
      <c r="H9" s="11">
        <v>1763.653143</v>
      </c>
      <c r="I9" s="11"/>
      <c r="J9" s="11" t="s">
        <v>17</v>
      </c>
      <c r="K9" s="11"/>
      <c r="L9" s="11"/>
      <c r="M9" s="11"/>
      <c r="N9" s="2" t="s">
        <v>17</v>
      </c>
    </row>
    <row r="10" spans="1:14" ht="15" customHeight="1" x14ac:dyDescent="0.15">
      <c r="A10" s="15"/>
      <c r="B10" s="15"/>
      <c r="C10" s="12" t="s">
        <v>18</v>
      </c>
      <c r="D10" s="12"/>
      <c r="E10" s="2">
        <v>0</v>
      </c>
      <c r="F10" s="11"/>
      <c r="G10" s="11"/>
      <c r="H10" s="11"/>
      <c r="I10" s="11"/>
      <c r="J10" s="11" t="s">
        <v>17</v>
      </c>
      <c r="K10" s="11"/>
      <c r="L10" s="11"/>
      <c r="M10" s="11"/>
      <c r="N10" s="2" t="s">
        <v>17</v>
      </c>
    </row>
    <row r="11" spans="1:14" ht="15" customHeight="1" x14ac:dyDescent="0.15">
      <c r="A11" s="15"/>
      <c r="B11" s="15"/>
      <c r="C11" s="12" t="s">
        <v>19</v>
      </c>
      <c r="D11" s="12"/>
      <c r="E11" s="2">
        <v>0</v>
      </c>
      <c r="F11" s="11"/>
      <c r="G11" s="11"/>
      <c r="H11" s="11"/>
      <c r="I11" s="11"/>
      <c r="J11" s="11" t="s">
        <v>17</v>
      </c>
      <c r="K11" s="11"/>
      <c r="L11" s="11"/>
      <c r="M11" s="11"/>
      <c r="N11" s="2" t="s">
        <v>17</v>
      </c>
    </row>
    <row r="12" spans="1:14" ht="14.25" customHeight="1" x14ac:dyDescent="0.15">
      <c r="A12" s="12" t="s">
        <v>20</v>
      </c>
      <c r="B12" s="12" t="s">
        <v>21</v>
      </c>
      <c r="C12" s="12"/>
      <c r="D12" s="12"/>
      <c r="E12" s="12"/>
      <c r="F12" s="12"/>
      <c r="G12" s="12"/>
      <c r="H12" s="12" t="s">
        <v>22</v>
      </c>
      <c r="I12" s="12"/>
      <c r="J12" s="12"/>
      <c r="K12" s="12"/>
      <c r="L12" s="12"/>
      <c r="M12" s="12"/>
      <c r="N12" s="12"/>
    </row>
    <row r="13" spans="1:14" ht="38.25" customHeight="1" x14ac:dyDescent="0.15">
      <c r="A13" s="12"/>
      <c r="B13" s="13" t="s">
        <v>58</v>
      </c>
      <c r="C13" s="11"/>
      <c r="D13" s="11"/>
      <c r="E13" s="11"/>
      <c r="F13" s="11"/>
      <c r="G13" s="11"/>
      <c r="H13" s="11" t="s">
        <v>44</v>
      </c>
      <c r="I13" s="11"/>
      <c r="J13" s="11"/>
      <c r="K13" s="11"/>
      <c r="L13" s="11"/>
      <c r="M13" s="11"/>
      <c r="N13" s="11"/>
    </row>
    <row r="14" spans="1:14" ht="13.5" customHeight="1" x14ac:dyDescent="0.15">
      <c r="A14" s="18" t="s">
        <v>23</v>
      </c>
      <c r="B14" s="12" t="s">
        <v>24</v>
      </c>
      <c r="C14" s="12" t="s">
        <v>25</v>
      </c>
      <c r="D14" s="12" t="s">
        <v>26</v>
      </c>
      <c r="E14" s="12"/>
      <c r="F14" s="12"/>
      <c r="G14" s="1" t="s">
        <v>27</v>
      </c>
      <c r="H14" s="1" t="s">
        <v>28</v>
      </c>
      <c r="I14" s="12" t="s">
        <v>12</v>
      </c>
      <c r="J14" s="12"/>
      <c r="K14" s="12" t="s">
        <v>14</v>
      </c>
      <c r="L14" s="12"/>
      <c r="M14" s="12" t="s">
        <v>29</v>
      </c>
      <c r="N14" s="12"/>
    </row>
    <row r="15" spans="1:14" ht="14.25" customHeight="1" x14ac:dyDescent="0.15">
      <c r="A15" s="19"/>
      <c r="B15" s="12"/>
      <c r="C15" s="12"/>
      <c r="D15" s="12"/>
      <c r="E15" s="12"/>
      <c r="F15" s="12"/>
      <c r="G15" s="1" t="s">
        <v>30</v>
      </c>
      <c r="H15" s="1" t="s">
        <v>31</v>
      </c>
      <c r="I15" s="12"/>
      <c r="J15" s="12"/>
      <c r="K15" s="12"/>
      <c r="L15" s="12"/>
      <c r="M15" s="12"/>
      <c r="N15" s="12"/>
    </row>
    <row r="16" spans="1:14" ht="14.25" customHeight="1" x14ac:dyDescent="0.15">
      <c r="A16" s="19"/>
      <c r="B16" s="12" t="s">
        <v>32</v>
      </c>
      <c r="C16" s="4" t="s">
        <v>33</v>
      </c>
      <c r="D16" s="10" t="s">
        <v>43</v>
      </c>
      <c r="E16" s="10"/>
      <c r="F16" s="10"/>
      <c r="G16" s="2" t="s">
        <v>51</v>
      </c>
      <c r="H16" s="2" t="s">
        <v>52</v>
      </c>
      <c r="I16" s="11">
        <v>12.5</v>
      </c>
      <c r="J16" s="11"/>
      <c r="K16" s="11">
        <v>12.5</v>
      </c>
      <c r="L16" s="11"/>
      <c r="M16" s="11"/>
      <c r="N16" s="11"/>
    </row>
    <row r="17" spans="1:14" ht="15" customHeight="1" x14ac:dyDescent="0.15">
      <c r="A17" s="19"/>
      <c r="B17" s="12"/>
      <c r="C17" s="4" t="s">
        <v>34</v>
      </c>
      <c r="D17" s="10" t="s">
        <v>45</v>
      </c>
      <c r="E17" s="10"/>
      <c r="F17" s="10"/>
      <c r="G17" s="2" t="s">
        <v>55</v>
      </c>
      <c r="H17" s="2" t="s">
        <v>61</v>
      </c>
      <c r="I17" s="11">
        <v>12.5</v>
      </c>
      <c r="J17" s="11"/>
      <c r="K17" s="11">
        <v>12.5</v>
      </c>
      <c r="L17" s="11"/>
      <c r="M17" s="11"/>
      <c r="N17" s="11"/>
    </row>
    <row r="18" spans="1:14" ht="15" customHeight="1" x14ac:dyDescent="0.15">
      <c r="A18" s="19"/>
      <c r="B18" s="12"/>
      <c r="C18" s="4" t="s">
        <v>35</v>
      </c>
      <c r="D18" s="10" t="s">
        <v>41</v>
      </c>
      <c r="E18" s="10"/>
      <c r="F18" s="10"/>
      <c r="G18" s="2" t="s">
        <v>54</v>
      </c>
      <c r="H18" s="2" t="s">
        <v>42</v>
      </c>
      <c r="I18" s="11">
        <v>12.5</v>
      </c>
      <c r="J18" s="11"/>
      <c r="K18" s="11">
        <v>12.5</v>
      </c>
      <c r="L18" s="11"/>
      <c r="M18" s="11"/>
      <c r="N18" s="11"/>
    </row>
    <row r="19" spans="1:14" ht="15" customHeight="1" x14ac:dyDescent="0.15">
      <c r="A19" s="19"/>
      <c r="B19" s="12"/>
      <c r="C19" s="4" t="s">
        <v>36</v>
      </c>
      <c r="D19" s="10" t="s">
        <v>46</v>
      </c>
      <c r="E19" s="10"/>
      <c r="F19" s="10"/>
      <c r="G19" s="2" t="s">
        <v>53</v>
      </c>
      <c r="H19" s="2" t="s">
        <v>47</v>
      </c>
      <c r="I19" s="11">
        <v>12.5</v>
      </c>
      <c r="J19" s="11"/>
      <c r="K19" s="11">
        <v>12.5</v>
      </c>
      <c r="L19" s="11"/>
      <c r="M19" s="13" t="s">
        <v>65</v>
      </c>
      <c r="N19" s="11"/>
    </row>
    <row r="20" spans="1:14" ht="32.25" customHeight="1" x14ac:dyDescent="0.15">
      <c r="A20" s="19"/>
      <c r="B20" s="5" t="s">
        <v>63</v>
      </c>
      <c r="C20" s="5" t="s">
        <v>59</v>
      </c>
      <c r="D20" s="10" t="s">
        <v>48</v>
      </c>
      <c r="E20" s="10"/>
      <c r="F20" s="10"/>
      <c r="G20" s="2" t="s">
        <v>55</v>
      </c>
      <c r="H20" s="2" t="s">
        <v>49</v>
      </c>
      <c r="I20" s="11">
        <v>30</v>
      </c>
      <c r="J20" s="11"/>
      <c r="K20" s="11">
        <v>30</v>
      </c>
      <c r="L20" s="11"/>
      <c r="M20" s="11"/>
      <c r="N20" s="11"/>
    </row>
    <row r="21" spans="1:14" ht="38.25" customHeight="1" x14ac:dyDescent="0.15">
      <c r="A21" s="19"/>
      <c r="B21" s="5" t="s">
        <v>60</v>
      </c>
      <c r="C21" s="5" t="s">
        <v>64</v>
      </c>
      <c r="D21" s="10" t="s">
        <v>50</v>
      </c>
      <c r="E21" s="10"/>
      <c r="F21" s="10"/>
      <c r="G21" s="2" t="s">
        <v>56</v>
      </c>
      <c r="H21" s="2" t="s">
        <v>62</v>
      </c>
      <c r="I21" s="11">
        <v>10</v>
      </c>
      <c r="J21" s="11"/>
      <c r="K21" s="11">
        <v>10</v>
      </c>
      <c r="L21" s="11"/>
      <c r="M21" s="11"/>
      <c r="N21" s="11"/>
    </row>
    <row r="22" spans="1:14" ht="15" customHeight="1" x14ac:dyDescent="0.15">
      <c r="A22" s="6" t="s">
        <v>37</v>
      </c>
      <c r="B22" s="20"/>
      <c r="C22" s="20"/>
      <c r="D22" s="20"/>
      <c r="E22" s="20"/>
      <c r="F22" s="20"/>
      <c r="G22" s="20"/>
      <c r="H22" s="21"/>
      <c r="I22" s="7">
        <v>100</v>
      </c>
      <c r="J22" s="7"/>
      <c r="K22" s="8">
        <f>K21+K20+K19+K18+K17+K16+N8</f>
        <v>100</v>
      </c>
      <c r="L22" s="8"/>
      <c r="M22" s="9"/>
      <c r="N22" s="9"/>
    </row>
    <row r="23" spans="1:14" ht="15" customHeight="1" x14ac:dyDescent="0.15"/>
    <row r="24" spans="1:14" ht="15" customHeight="1" x14ac:dyDescent="0.15"/>
    <row r="25" spans="1:14" ht="15" customHeight="1" x14ac:dyDescent="0.15"/>
    <row r="26" spans="1:14" ht="15" customHeight="1" x14ac:dyDescent="0.15"/>
    <row r="27" spans="1:14" ht="15" customHeight="1" x14ac:dyDescent="0.15"/>
    <row r="28" spans="1:14" ht="15" customHeight="1" x14ac:dyDescent="0.15"/>
    <row r="29" spans="1:14" ht="15" customHeight="1" x14ac:dyDescent="0.15"/>
    <row r="30" spans="1:14" ht="15" customHeight="1" x14ac:dyDescent="0.15"/>
    <row r="31" spans="1:14" ht="15" customHeight="1" x14ac:dyDescent="0.15"/>
    <row r="32" spans="1:14" ht="15" customHeight="1" x14ac:dyDescent="0.15"/>
    <row r="33" ht="15" customHeight="1" x14ac:dyDescent="0.15"/>
    <row r="35" ht="14.25" customHeight="1" x14ac:dyDescent="0.15"/>
    <row r="36" ht="13.5" customHeight="1" x14ac:dyDescent="0.15"/>
  </sheetData>
  <mergeCells count="80">
    <mergeCell ref="C7:D7"/>
    <mergeCell ref="A5:B5"/>
    <mergeCell ref="C5:G5"/>
    <mergeCell ref="H5:I5"/>
    <mergeCell ref="J5:N5"/>
    <mergeCell ref="A6:B6"/>
    <mergeCell ref="C6:G6"/>
    <mergeCell ref="H6:I6"/>
    <mergeCell ref="J6:N6"/>
    <mergeCell ref="A1:N1"/>
    <mergeCell ref="A2:N2"/>
    <mergeCell ref="A3:N3"/>
    <mergeCell ref="A4:B4"/>
    <mergeCell ref="C4:N4"/>
    <mergeCell ref="F7:G7"/>
    <mergeCell ref="H7:I7"/>
    <mergeCell ref="J7:K7"/>
    <mergeCell ref="L7:M7"/>
    <mergeCell ref="A7:B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H12:N12"/>
    <mergeCell ref="B13:G13"/>
    <mergeCell ref="H13:N13"/>
    <mergeCell ref="D16:F16"/>
    <mergeCell ref="I16:J16"/>
    <mergeCell ref="K16:L16"/>
    <mergeCell ref="M16:N16"/>
    <mergeCell ref="D14:F15"/>
    <mergeCell ref="I14:J15"/>
    <mergeCell ref="K14:L15"/>
    <mergeCell ref="M14:N15"/>
    <mergeCell ref="I17:J17"/>
    <mergeCell ref="K17:L17"/>
    <mergeCell ref="M17:N17"/>
    <mergeCell ref="D18:F18"/>
    <mergeCell ref="I18:J18"/>
    <mergeCell ref="K18:L18"/>
    <mergeCell ref="M18:N18"/>
    <mergeCell ref="I19:J19"/>
    <mergeCell ref="K19:L19"/>
    <mergeCell ref="M19:N19"/>
    <mergeCell ref="D20:F20"/>
    <mergeCell ref="I20:J20"/>
    <mergeCell ref="K20:L20"/>
    <mergeCell ref="M20:N20"/>
    <mergeCell ref="A12:A13"/>
    <mergeCell ref="B14:B15"/>
    <mergeCell ref="B16:B19"/>
    <mergeCell ref="C14:C15"/>
    <mergeCell ref="D19:F19"/>
    <mergeCell ref="D17:F17"/>
    <mergeCell ref="B12:G12"/>
    <mergeCell ref="A14:A21"/>
    <mergeCell ref="I22:J22"/>
    <mergeCell ref="K22:L22"/>
    <mergeCell ref="M22:N22"/>
    <mergeCell ref="D21:F21"/>
    <mergeCell ref="I21:J21"/>
    <mergeCell ref="K21:L21"/>
    <mergeCell ref="M21:N21"/>
    <mergeCell ref="B22:H22"/>
  </mergeCells>
  <phoneticPr fontId="11" type="noConversion"/>
  <pageMargins left="0.75" right="0.75" top="1" bottom="1" header="0.51180555555555596" footer="0.51180555555555596"/>
  <pageSetup paperSize="9" scale="8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LIC</cp:lastModifiedBy>
  <dcterms:created xsi:type="dcterms:W3CDTF">2023-01-11T08:23:00Z</dcterms:created>
  <dcterms:modified xsi:type="dcterms:W3CDTF">2023-09-06T02:59:51Z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