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 activeTab="3"/>
  </bookViews>
  <sheets>
    <sheet name="面试一组" sheetId="1" r:id="rId1"/>
    <sheet name="面试二组" sheetId="2" r:id="rId2"/>
    <sheet name="面试三组" sheetId="3" r:id="rId3"/>
    <sheet name="面试四组" sheetId="4" r:id="rId4"/>
  </sheets>
  <calcPr calcId="125725"/>
</workbook>
</file>

<file path=xl/calcChain.xml><?xml version="1.0" encoding="utf-8"?>
<calcChain xmlns="http://schemas.openxmlformats.org/spreadsheetml/2006/main">
  <c r="L75" i="4"/>
  <c r="L74"/>
  <c r="L73"/>
  <c r="L72"/>
  <c r="L71"/>
  <c r="L70"/>
  <c r="L69"/>
  <c r="L68"/>
  <c r="L67"/>
  <c r="L66"/>
  <c r="L65"/>
  <c r="L64"/>
  <c r="O63"/>
  <c r="L63"/>
  <c r="L62"/>
  <c r="L61"/>
  <c r="L60"/>
  <c r="L59"/>
  <c r="L58"/>
  <c r="L57"/>
  <c r="L56"/>
  <c r="L55"/>
  <c r="L54"/>
  <c r="L53"/>
  <c r="O52"/>
  <c r="L52"/>
  <c r="L51"/>
  <c r="L50"/>
  <c r="L49"/>
  <c r="L48"/>
  <c r="L47"/>
  <c r="L46"/>
  <c r="L45"/>
  <c r="L44"/>
  <c r="L43"/>
  <c r="L42"/>
  <c r="L41"/>
  <c r="L40"/>
  <c r="O39"/>
  <c r="L39"/>
  <c r="L38"/>
  <c r="L37"/>
  <c r="L36"/>
  <c r="L35"/>
  <c r="L34"/>
  <c r="L33"/>
  <c r="L32"/>
  <c r="L31"/>
  <c r="L30"/>
  <c r="L29"/>
  <c r="O28"/>
  <c r="L28"/>
  <c r="L27"/>
  <c r="L26"/>
  <c r="L25"/>
  <c r="L24"/>
  <c r="L23"/>
  <c r="L22"/>
  <c r="L21"/>
  <c r="L20"/>
  <c r="L19"/>
  <c r="L18"/>
  <c r="L17"/>
  <c r="O16"/>
  <c r="L16"/>
  <c r="L15"/>
  <c r="L14"/>
  <c r="L13"/>
  <c r="L12"/>
  <c r="L11"/>
  <c r="L10"/>
  <c r="L9"/>
  <c r="L8"/>
  <c r="L7"/>
  <c r="L6"/>
  <c r="L5"/>
  <c r="O4"/>
  <c r="L4"/>
  <c r="L75" i="3"/>
  <c r="L74"/>
  <c r="L73"/>
  <c r="L72"/>
  <c r="L71"/>
  <c r="L70"/>
  <c r="L69"/>
  <c r="L68"/>
  <c r="L67"/>
  <c r="L66"/>
  <c r="L65"/>
  <c r="L64"/>
  <c r="O63"/>
  <c r="L63"/>
  <c r="L62"/>
  <c r="L61"/>
  <c r="L60"/>
  <c r="L59"/>
  <c r="L58"/>
  <c r="L57"/>
  <c r="L56"/>
  <c r="L55"/>
  <c r="L54"/>
  <c r="L53"/>
  <c r="O52"/>
  <c r="L52"/>
  <c r="L51"/>
  <c r="L50"/>
  <c r="L49"/>
  <c r="L48"/>
  <c r="L47"/>
  <c r="L46"/>
  <c r="L45"/>
  <c r="L44"/>
  <c r="L43"/>
  <c r="L42"/>
  <c r="L41"/>
  <c r="L40"/>
  <c r="O39"/>
  <c r="L39"/>
  <c r="L38"/>
  <c r="L37"/>
  <c r="L36"/>
  <c r="L35"/>
  <c r="L34"/>
  <c r="L33"/>
  <c r="L32"/>
  <c r="L31"/>
  <c r="L30"/>
  <c r="L29"/>
  <c r="O28"/>
  <c r="L28"/>
  <c r="L27"/>
  <c r="L26"/>
  <c r="L25"/>
  <c r="L24"/>
  <c r="L23"/>
  <c r="L22"/>
  <c r="L21"/>
  <c r="L20"/>
  <c r="L19"/>
  <c r="L18"/>
  <c r="L17"/>
  <c r="L16"/>
  <c r="O15"/>
  <c r="L15"/>
  <c r="L14"/>
  <c r="L13"/>
  <c r="L12"/>
  <c r="L11"/>
  <c r="L10"/>
  <c r="L9"/>
  <c r="L8"/>
  <c r="L7"/>
  <c r="L6"/>
  <c r="L5"/>
  <c r="O4"/>
  <c r="L4"/>
  <c r="L74" i="2"/>
  <c r="L73"/>
  <c r="L72"/>
  <c r="L71"/>
  <c r="L70"/>
  <c r="L69"/>
  <c r="L68"/>
  <c r="L67"/>
  <c r="L66"/>
  <c r="L65"/>
  <c r="L64"/>
  <c r="L63"/>
  <c r="O62"/>
  <c r="L62"/>
  <c r="L61"/>
  <c r="L60"/>
  <c r="L59"/>
  <c r="L58"/>
  <c r="L57"/>
  <c r="L56"/>
  <c r="L55"/>
  <c r="L54"/>
  <c r="L53"/>
  <c r="L52"/>
  <c r="O51"/>
  <c r="L51"/>
  <c r="L50"/>
  <c r="L49"/>
  <c r="L48"/>
  <c r="L47"/>
  <c r="L46"/>
  <c r="L45"/>
  <c r="L44"/>
  <c r="L43"/>
  <c r="L42"/>
  <c r="L41"/>
  <c r="L40"/>
  <c r="O39"/>
  <c r="L39"/>
  <c r="L38"/>
  <c r="L37"/>
  <c r="L36"/>
  <c r="L35"/>
  <c r="L34"/>
  <c r="L33"/>
  <c r="L32"/>
  <c r="L31"/>
  <c r="L30"/>
  <c r="L29"/>
  <c r="O28"/>
  <c r="L28"/>
  <c r="L27"/>
  <c r="L26"/>
  <c r="L25"/>
  <c r="L24"/>
  <c r="L23"/>
  <c r="L22"/>
  <c r="L21"/>
  <c r="L20"/>
  <c r="L19"/>
  <c r="L18"/>
  <c r="L17"/>
  <c r="L16"/>
  <c r="O15"/>
  <c r="L15"/>
  <c r="L14"/>
  <c r="L13"/>
  <c r="L12"/>
  <c r="L11"/>
  <c r="L10"/>
  <c r="L9"/>
  <c r="L8"/>
  <c r="L7"/>
  <c r="L6"/>
  <c r="L5"/>
  <c r="O4"/>
  <c r="L4"/>
  <c r="L75" i="1" l="1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<sst xmlns="http://schemas.openxmlformats.org/spreadsheetml/2006/main" count="2021" uniqueCount="1008">
  <si>
    <t>主管单位</t>
    <phoneticPr fontId="3" type="noConversion"/>
  </si>
  <si>
    <t>报考单位</t>
  </si>
  <si>
    <t>报考职位</t>
  </si>
  <si>
    <t>招考人数</t>
    <phoneticPr fontId="3" type="noConversion"/>
  </si>
  <si>
    <t>面试人数</t>
    <phoneticPr fontId="3" type="noConversion"/>
  </si>
  <si>
    <t>准考证号</t>
  </si>
  <si>
    <t>姓名</t>
  </si>
  <si>
    <t>性别</t>
    <phoneticPr fontId="3" type="noConversion"/>
  </si>
  <si>
    <t>笔试成绩</t>
    <phoneticPr fontId="3" type="noConversion"/>
  </si>
  <si>
    <t>面试成绩</t>
    <phoneticPr fontId="3" type="noConversion"/>
  </si>
  <si>
    <t>综合成绩</t>
    <phoneticPr fontId="3" type="noConversion"/>
  </si>
  <si>
    <t>综合成绩排名</t>
    <phoneticPr fontId="3" type="noConversion"/>
  </si>
  <si>
    <t>备注</t>
    <phoneticPr fontId="3" type="noConversion"/>
  </si>
  <si>
    <t>10月22日上午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</si>
  <si>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</si>
  <si>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</si>
  <si>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</si>
  <si>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19001323925</t>
  </si>
  <si>
    <t>任强</t>
  </si>
  <si>
    <t>男</t>
  </si>
  <si>
    <t>面试低于平均分</t>
  </si>
  <si>
    <t>19001520230</t>
  </si>
  <si>
    <t>祃晴帆</t>
    <phoneticPr fontId="3" type="noConversion"/>
  </si>
  <si>
    <t>女</t>
  </si>
  <si>
    <t>拟进入体检</t>
    <phoneticPr fontId="3" type="noConversion"/>
  </si>
  <si>
    <t>19001310119</t>
  </si>
  <si>
    <t>李思萌</t>
  </si>
  <si>
    <t>19001312804</t>
  </si>
  <si>
    <t>王黎晔</t>
  </si>
  <si>
    <t>19001312423</t>
  </si>
  <si>
    <t>宋宁</t>
  </si>
  <si>
    <t>19001323822</t>
  </si>
  <si>
    <t>张迪</t>
  </si>
  <si>
    <t>19001520121</t>
  </si>
  <si>
    <t>罗菲烨</t>
  </si>
  <si>
    <t>19001310209</t>
  </si>
  <si>
    <t>薛雅菁</t>
  </si>
  <si>
    <t>19001310908</t>
  </si>
  <si>
    <t>常晓蕊</t>
  </si>
  <si>
    <t>19001520317</t>
  </si>
  <si>
    <t>刘洁</t>
  </si>
  <si>
    <t>19001322126</t>
  </si>
  <si>
    <t>彭继宏</t>
  </si>
  <si>
    <t>19001321923</t>
  </si>
  <si>
    <t>高云龙</t>
  </si>
  <si>
    <t>19001310410</t>
  </si>
  <si>
    <t>夏春梅</t>
  </si>
  <si>
    <t>19001323922</t>
  </si>
  <si>
    <t>王茜茜</t>
  </si>
  <si>
    <t>19001321320</t>
  </si>
  <si>
    <t>李想</t>
  </si>
  <si>
    <t>19001311321</t>
  </si>
  <si>
    <t>王楠</t>
  </si>
  <si>
    <t>19001320316</t>
  </si>
  <si>
    <t>杨爽</t>
  </si>
  <si>
    <t>19001320323</t>
  </si>
  <si>
    <t>王露露</t>
  </si>
  <si>
    <t>19001310717</t>
  </si>
  <si>
    <t>冯书春</t>
  </si>
  <si>
    <t>19001320903</t>
  </si>
  <si>
    <t>王阳</t>
  </si>
  <si>
    <t>19001311111</t>
  </si>
  <si>
    <t>黄伦</t>
  </si>
  <si>
    <t>19001520822</t>
  </si>
  <si>
    <t>吕聪慧</t>
  </si>
  <si>
    <t>19001310102</t>
  </si>
  <si>
    <t>孙博</t>
  </si>
  <si>
    <t>19001311804</t>
  </si>
  <si>
    <t>厍颖</t>
  </si>
  <si>
    <t>19001321207</t>
  </si>
  <si>
    <t>肖倩</t>
  </si>
  <si>
    <t>19001322203</t>
  </si>
  <si>
    <t>代菲</t>
  </si>
  <si>
    <t>19001321518</t>
  </si>
  <si>
    <t>谭笑</t>
  </si>
  <si>
    <t>19001312216</t>
  </si>
  <si>
    <t>韩文爽</t>
  </si>
  <si>
    <t>19001321920</t>
  </si>
  <si>
    <t>曾帅</t>
  </si>
  <si>
    <t>19001323330</t>
  </si>
  <si>
    <t>孙玮玮</t>
  </si>
  <si>
    <t>19001324007</t>
  </si>
  <si>
    <t>郑青晨</t>
  </si>
  <si>
    <t>19001310803</t>
  </si>
  <si>
    <t>陈瑶</t>
  </si>
  <si>
    <t>19001323409</t>
  </si>
  <si>
    <t>邢超</t>
  </si>
  <si>
    <t>19001311720</t>
  </si>
  <si>
    <t>王梓卫</t>
  </si>
  <si>
    <t>19001322925</t>
  </si>
  <si>
    <t>张荣伟</t>
  </si>
  <si>
    <t>19001321303</t>
  </si>
  <si>
    <t>段楠</t>
  </si>
  <si>
    <t>19001312904</t>
  </si>
  <si>
    <t>张杰</t>
  </si>
  <si>
    <t>19001320506</t>
  </si>
  <si>
    <t>姬珂璇</t>
  </si>
  <si>
    <t>19001321730</t>
  </si>
  <si>
    <t>田利</t>
  </si>
  <si>
    <t>19001323702</t>
  </si>
  <si>
    <t>曲平</t>
  </si>
  <si>
    <t>19001321307</t>
  </si>
  <si>
    <t>陈爽</t>
  </si>
  <si>
    <t>19001323411</t>
  </si>
  <si>
    <t>纪硕</t>
  </si>
  <si>
    <t>19001520825</t>
  </si>
  <si>
    <t>张英</t>
  </si>
  <si>
    <t>19001312306</t>
  </si>
  <si>
    <t>陈洪悦</t>
  </si>
  <si>
    <t>19001311504</t>
  </si>
  <si>
    <t>贾萌</t>
  </si>
  <si>
    <t>19001310618</t>
  </si>
  <si>
    <t>庄姗</t>
  </si>
  <si>
    <t>19001312120</t>
  </si>
  <si>
    <t>张季</t>
  </si>
  <si>
    <t>19001323018</t>
  </si>
  <si>
    <t>王蕊</t>
  </si>
  <si>
    <t>亚运村街道办事处</t>
  </si>
  <si>
    <t>亚运村街道便民服务中心</t>
  </si>
  <si>
    <t>19001312709</t>
  </si>
  <si>
    <t>国奥</t>
  </si>
  <si>
    <t>19001312007</t>
  </si>
  <si>
    <t>李丽</t>
  </si>
  <si>
    <t>双井街道办事处</t>
  </si>
  <si>
    <t>双井街道便民服务中心</t>
  </si>
  <si>
    <t>19001520606</t>
  </si>
  <si>
    <t>任静</t>
  </si>
  <si>
    <t>19001311006</t>
  </si>
  <si>
    <t>张欢</t>
  </si>
  <si>
    <t>19001310104</t>
  </si>
  <si>
    <t>孙晶</t>
  </si>
  <si>
    <t>19001310518</t>
  </si>
  <si>
    <t>罗丹</t>
  </si>
  <si>
    <t>19001310321</t>
  </si>
  <si>
    <t>魏佳玉</t>
  </si>
  <si>
    <t>19001312618</t>
  </si>
  <si>
    <t>张艳萍</t>
  </si>
  <si>
    <t>19001311229</t>
  </si>
  <si>
    <t>徐梦姌</t>
  </si>
  <si>
    <t>19001521518</t>
  </si>
  <si>
    <t>商丽娜</t>
  </si>
  <si>
    <t>19001312515</t>
  </si>
  <si>
    <t>梁浩</t>
  </si>
  <si>
    <t>十八里店地区办事处</t>
  </si>
  <si>
    <t>19001321524</t>
  </si>
  <si>
    <t>戴晶</t>
  </si>
  <si>
    <t>崔各庄地区办事处</t>
  </si>
  <si>
    <t>崔各庄地区社会保障事务所</t>
  </si>
  <si>
    <t>退役军人管理岗</t>
  </si>
  <si>
    <t>19001322318</t>
  </si>
  <si>
    <t>潘海月</t>
  </si>
  <si>
    <t>19001320925</t>
  </si>
  <si>
    <t>常琳</t>
  </si>
  <si>
    <t>19001322514</t>
  </si>
  <si>
    <t>刘凤岭</t>
  </si>
  <si>
    <t>大屯街道办事处</t>
  </si>
  <si>
    <t>大屯街道便民服务中心</t>
  </si>
  <si>
    <t>便民服务岗</t>
  </si>
  <si>
    <t>19001521317</t>
  </si>
  <si>
    <t>王薇</t>
  </si>
  <si>
    <t>19001320206</t>
  </si>
  <si>
    <t>王成</t>
  </si>
  <si>
    <t>19001310807</t>
  </si>
  <si>
    <t>邱华健</t>
  </si>
  <si>
    <t>19001320705</t>
  </si>
  <si>
    <t>张文佳</t>
  </si>
  <si>
    <t>19001521110</t>
  </si>
  <si>
    <t>林春华</t>
  </si>
  <si>
    <t>19001312023</t>
  </si>
  <si>
    <t>高娟</t>
  </si>
  <si>
    <t>19001320312</t>
  </si>
  <si>
    <t>唐俊焕</t>
  </si>
  <si>
    <t>19001320326</t>
  </si>
  <si>
    <t>杨娜</t>
  </si>
  <si>
    <t>19001323903</t>
  </si>
  <si>
    <t>武花花</t>
  </si>
  <si>
    <t>面试时间</t>
  </si>
  <si>
    <t>朝阳区房屋管理局</t>
  </si>
  <si>
    <t>朝阳区房屋交易管理事务中心</t>
  </si>
  <si>
    <t>窗口受理</t>
  </si>
  <si>
    <t>19001321319</t>
  </si>
  <si>
    <t>余明轩</t>
  </si>
  <si>
    <t>19001322729</t>
  </si>
  <si>
    <t>郭超</t>
  </si>
  <si>
    <t>19001311529</t>
  </si>
  <si>
    <t>崔超</t>
  </si>
  <si>
    <t>19001321704</t>
  </si>
  <si>
    <t>马许可</t>
  </si>
  <si>
    <t>19001323914</t>
  </si>
  <si>
    <t>李璐</t>
  </si>
  <si>
    <t>19001322202</t>
  </si>
  <si>
    <t>朱良淼</t>
  </si>
  <si>
    <t>19001322508</t>
  </si>
  <si>
    <t>崔胜</t>
  </si>
  <si>
    <t>19001310926</t>
  </si>
  <si>
    <t>纪伟</t>
  </si>
  <si>
    <t>19001312414</t>
  </si>
  <si>
    <t>史亚超</t>
  </si>
  <si>
    <t>19001320811</t>
  </si>
  <si>
    <t>王春雨</t>
  </si>
  <si>
    <t>19001312017</t>
  </si>
  <si>
    <t>曹晓震</t>
  </si>
  <si>
    <t>19001322424</t>
  </si>
  <si>
    <t>田丽丽</t>
  </si>
  <si>
    <t>19001520406</t>
  </si>
  <si>
    <t>茹建宇</t>
  </si>
  <si>
    <t>19001320319</t>
  </si>
  <si>
    <t>常晓磊</t>
  </si>
  <si>
    <t>19001311906</t>
  </si>
  <si>
    <t>贾兴园</t>
  </si>
  <si>
    <t>19001310819</t>
  </si>
  <si>
    <t>张文达</t>
  </si>
  <si>
    <t>19001322003</t>
  </si>
  <si>
    <t>李莹莹</t>
  </si>
  <si>
    <t>19001311517</t>
  </si>
  <si>
    <t>李倩然</t>
  </si>
  <si>
    <t>19001520330</t>
  </si>
  <si>
    <t>李京振</t>
  </si>
  <si>
    <t>19001310129</t>
  </si>
  <si>
    <t>裴可馨</t>
  </si>
  <si>
    <t>19001521111</t>
  </si>
  <si>
    <t>康纬楠</t>
  </si>
  <si>
    <t>19001322022</t>
  </si>
  <si>
    <t>车元</t>
  </si>
  <si>
    <t>19001310920</t>
  </si>
  <si>
    <t>李芳</t>
  </si>
  <si>
    <t>19001520102</t>
  </si>
  <si>
    <t>李冉</t>
  </si>
  <si>
    <t>朝阳区房屋征收事务中心</t>
  </si>
  <si>
    <t>房屋征收补偿</t>
  </si>
  <si>
    <t>19001320828</t>
  </si>
  <si>
    <t>孙鑫宇</t>
  </si>
  <si>
    <t>19001311823</t>
  </si>
  <si>
    <t>徐昊</t>
  </si>
  <si>
    <t>19001320120</t>
  </si>
  <si>
    <t>付玉石</t>
  </si>
  <si>
    <t>金盏地区社会保障事务所</t>
  </si>
  <si>
    <t>住房管理岗</t>
  </si>
  <si>
    <t>19001320427</t>
  </si>
  <si>
    <t>樊娅楠</t>
  </si>
  <si>
    <t>19001322309</t>
  </si>
  <si>
    <t>张茜</t>
  </si>
  <si>
    <t>东坝地区社会保障事务所</t>
  </si>
  <si>
    <t>退役军人服务岗</t>
  </si>
  <si>
    <t>19001520603</t>
  </si>
  <si>
    <t>孙怡</t>
  </si>
  <si>
    <t>19001311425</t>
  </si>
  <si>
    <t>宗兆钰</t>
  </si>
  <si>
    <t>19001324022</t>
  </si>
  <si>
    <t>吴桐</t>
  </si>
  <si>
    <t>19001323924</t>
  </si>
  <si>
    <t>张爱红</t>
  </si>
  <si>
    <t>19001322813</t>
  </si>
  <si>
    <t>张帅</t>
  </si>
  <si>
    <t>19001312229</t>
  </si>
  <si>
    <t>高强</t>
  </si>
  <si>
    <t>朝阳区投资促进局</t>
  </si>
  <si>
    <t>财务管理岗</t>
  </si>
  <si>
    <t>19001311410</t>
  </si>
  <si>
    <t>陈雪</t>
  </si>
  <si>
    <t>19001323016</t>
  </si>
  <si>
    <t>文骁</t>
  </si>
  <si>
    <t>19001312025</t>
  </si>
  <si>
    <t>刘秀婕</t>
  </si>
  <si>
    <t>东风地区社会保障事务所</t>
  </si>
  <si>
    <t>服务管理岗</t>
  </si>
  <si>
    <t>19001322429</t>
  </si>
  <si>
    <t>谢昆</t>
  </si>
  <si>
    <t>19001323911</t>
  </si>
  <si>
    <t>张园园</t>
  </si>
  <si>
    <t>19001310126</t>
  </si>
  <si>
    <t>段明松</t>
  </si>
  <si>
    <t>高碑店地区社会保障事务所</t>
  </si>
  <si>
    <t>失业受理岗</t>
  </si>
  <si>
    <t>19001310810</t>
  </si>
  <si>
    <t>孙婷婷</t>
  </si>
  <si>
    <t>19001310407</t>
  </si>
  <si>
    <t>王菲</t>
  </si>
  <si>
    <t>19001310903</t>
  </si>
  <si>
    <t>孙淑静</t>
  </si>
  <si>
    <t>19001321224</t>
  </si>
  <si>
    <t>孙琪</t>
  </si>
  <si>
    <t>19001520321</t>
  </si>
  <si>
    <t>王京义</t>
  </si>
  <si>
    <t>19001311916</t>
  </si>
  <si>
    <t>李朝白</t>
  </si>
  <si>
    <t>三间房地区社会保障事务所</t>
  </si>
  <si>
    <t>19001320230</t>
  </si>
  <si>
    <t>刘宇</t>
  </si>
  <si>
    <t>小关街道便民服务中心</t>
  </si>
  <si>
    <t>退役军人服务管理岗</t>
  </si>
  <si>
    <t>19001311122</t>
  </si>
  <si>
    <t>徐婧</t>
  </si>
  <si>
    <t>19001521102</t>
  </si>
  <si>
    <t>张博雅</t>
  </si>
  <si>
    <t>19001312609</t>
  </si>
  <si>
    <t>吴悠</t>
  </si>
  <si>
    <t>首都机场街道便民服务中心</t>
  </si>
  <si>
    <t>社会保障岗</t>
  </si>
  <si>
    <t>19001311312</t>
  </si>
  <si>
    <t>李京</t>
  </si>
  <si>
    <t>19001321119</t>
  </si>
  <si>
    <t>范懋君</t>
  </si>
  <si>
    <t>19001320208</t>
  </si>
  <si>
    <t>付蕾</t>
  </si>
  <si>
    <t>酒仙桥街道便民服务中心</t>
  </si>
  <si>
    <t>综合管理岗A</t>
  </si>
  <si>
    <t>19001311303</t>
  </si>
  <si>
    <t>张楠</t>
  </si>
  <si>
    <t>19001321421</t>
  </si>
  <si>
    <t>郑迪锋</t>
  </si>
  <si>
    <t>19001320321</t>
  </si>
  <si>
    <t>康乃予</t>
  </si>
  <si>
    <t>19001311513</t>
  </si>
  <si>
    <t>马楠</t>
  </si>
  <si>
    <t>太阳宫地区居民事务中心</t>
  </si>
  <si>
    <t>19001311218</t>
  </si>
  <si>
    <t>曹立阳</t>
  </si>
  <si>
    <t>常营地区社会保障事务所</t>
  </si>
  <si>
    <t>19001520405</t>
  </si>
  <si>
    <t>张真真</t>
  </si>
  <si>
    <t>19001323605</t>
  </si>
  <si>
    <t>赵丹宁</t>
  </si>
  <si>
    <t>19001311130</t>
  </si>
  <si>
    <t>付瑶</t>
  </si>
  <si>
    <t>和平街街道便民服务中心</t>
  </si>
  <si>
    <t>19001312826</t>
  </si>
  <si>
    <t>朱小娟</t>
  </si>
  <si>
    <t>19001311511</t>
  </si>
  <si>
    <t>杨航</t>
  </si>
  <si>
    <t>19001322208</t>
  </si>
  <si>
    <t>常张文俊</t>
  </si>
  <si>
    <t>劲松街道便民服务中心</t>
  </si>
  <si>
    <t>19001323802</t>
  </si>
  <si>
    <t>孙丽媛</t>
  </si>
  <si>
    <t>19001322430</t>
  </si>
  <si>
    <t>程逍宜</t>
  </si>
  <si>
    <t>19001311314</t>
  </si>
  <si>
    <t>王晖</t>
  </si>
  <si>
    <t>19001312806</t>
  </si>
  <si>
    <t>吴迪</t>
  </si>
  <si>
    <t>19001310205</t>
  </si>
  <si>
    <t>姚贺云</t>
  </si>
  <si>
    <t>19001310812</t>
  </si>
  <si>
    <t>马旭</t>
  </si>
  <si>
    <t>北京商务中心区管理委员会</t>
  </si>
  <si>
    <t>北京商务中心区土地资源发展中心</t>
    <phoneticPr fontId="3" type="noConversion"/>
  </si>
  <si>
    <t>19001323319</t>
  </si>
  <si>
    <t>李紫薇</t>
  </si>
  <si>
    <t>19001312208</t>
  </si>
  <si>
    <t>张雨彤</t>
  </si>
  <si>
    <t>19001320603</t>
  </si>
  <si>
    <t>杨雯猗</t>
  </si>
  <si>
    <t>朝阳区发展和改革委员会</t>
  </si>
  <si>
    <t>朝阳区疏解调控发展运行中心</t>
  </si>
  <si>
    <t>财务岗</t>
  </si>
  <si>
    <t>19001520618</t>
  </si>
  <si>
    <t>朱兆芬</t>
  </si>
  <si>
    <t>19001311024</t>
  </si>
  <si>
    <t>孟俊龙</t>
  </si>
  <si>
    <t>综合管理岗</t>
  </si>
  <si>
    <t>19001322829</t>
  </si>
  <si>
    <t>秦本银</t>
  </si>
  <si>
    <t>19001311601</t>
  </si>
  <si>
    <t>徐璐</t>
  </si>
  <si>
    <t>19001311118</t>
  </si>
  <si>
    <t>朱立媛</t>
  </si>
  <si>
    <t>19001322307</t>
  </si>
  <si>
    <t>张铭</t>
  </si>
  <si>
    <t>19001324027</t>
  </si>
  <si>
    <t>田雨薇</t>
  </si>
  <si>
    <t>19001321722</t>
  </si>
  <si>
    <t>王景晨</t>
  </si>
  <si>
    <t>朝阳区机关后勤服务中心</t>
  </si>
  <si>
    <t>信息公开岗</t>
  </si>
  <si>
    <t>19001310624</t>
  </si>
  <si>
    <t>孙明彰</t>
  </si>
  <si>
    <t>19001312508</t>
  </si>
  <si>
    <t>朝阳区人民防空办公室</t>
  </si>
  <si>
    <t>朝阳区人防工程管理所</t>
  </si>
  <si>
    <t>档案管理岗</t>
  </si>
  <si>
    <t>19001320229</t>
  </si>
  <si>
    <t>19001311026</t>
  </si>
  <si>
    <t>徐欣</t>
  </si>
  <si>
    <t>19001321115</t>
  </si>
  <si>
    <t>赵文姣</t>
  </si>
  <si>
    <t>人防建筑管理岗</t>
  </si>
  <si>
    <t>19001312611</t>
  </si>
  <si>
    <t>马玥</t>
  </si>
  <si>
    <t>19001322030</t>
  </si>
  <si>
    <t>任思捷</t>
  </si>
  <si>
    <t>19001322414</t>
  </si>
  <si>
    <t>郝伟楠</t>
  </si>
  <si>
    <t>共青团北京市朝阳区委员会</t>
  </si>
  <si>
    <t>朝阳区青少年指导服务中心</t>
  </si>
  <si>
    <t>19001311508</t>
  </si>
  <si>
    <t>徐佳</t>
  </si>
  <si>
    <t>19001322525</t>
  </si>
  <si>
    <t>于海妹</t>
  </si>
  <si>
    <t>19001320822</t>
  </si>
  <si>
    <t>张通明</t>
  </si>
  <si>
    <t>19001311104</t>
  </si>
  <si>
    <t>张雅伦</t>
  </si>
  <si>
    <t>19001322812</t>
  </si>
  <si>
    <t>毕溢阳</t>
  </si>
  <si>
    <t>朝阳区审计局</t>
  </si>
  <si>
    <t>朝阳区审计指导中心</t>
  </si>
  <si>
    <t>工程审计岗</t>
  </si>
  <si>
    <t>19001312628</t>
  </si>
  <si>
    <t>王亚娟</t>
  </si>
  <si>
    <t>19001321505</t>
  </si>
  <si>
    <t>王怡</t>
  </si>
  <si>
    <t>19001321020</t>
  </si>
  <si>
    <t>尉艳伶</t>
  </si>
  <si>
    <t>朝阳区文化和旅游局</t>
  </si>
  <si>
    <t>朝阳区文物管理所</t>
  </si>
  <si>
    <t>文物保护</t>
  </si>
  <si>
    <t>19001520705</t>
  </si>
  <si>
    <t>沈子豪</t>
  </si>
  <si>
    <t>19001320826</t>
  </si>
  <si>
    <t>董琳</t>
  </si>
  <si>
    <t>19001311315</t>
  </si>
  <si>
    <t>张鹏飞</t>
  </si>
  <si>
    <t>朝阳区民政局</t>
  </si>
  <si>
    <t>朝阳区福利生产办公室</t>
  </si>
  <si>
    <t>19001521203</t>
  </si>
  <si>
    <t>张智</t>
  </si>
  <si>
    <t>19001322707</t>
  </si>
  <si>
    <t>李卓英</t>
  </si>
  <si>
    <t>19001322523</t>
  </si>
  <si>
    <t>赵居平</t>
  </si>
  <si>
    <t>朝阳区残疾人联合会</t>
  </si>
  <si>
    <t>朝阳区残疾人劳动就业服务所</t>
  </si>
  <si>
    <t>19001323125</t>
  </si>
  <si>
    <t>许瑞婷</t>
  </si>
  <si>
    <t>朝阳区残疾人综合活动中心</t>
  </si>
  <si>
    <t>19001320613</t>
  </si>
  <si>
    <t>魏然</t>
  </si>
  <si>
    <t>望京街道便民服务中心</t>
  </si>
  <si>
    <t>19001311507</t>
  </si>
  <si>
    <t>王晨曦</t>
  </si>
  <si>
    <t>八里庄街道便民服务中心</t>
  </si>
  <si>
    <t>军人事务岗</t>
  </si>
  <si>
    <t>19001520925</t>
  </si>
  <si>
    <t>金爱表</t>
  </si>
  <si>
    <t>19001320402</t>
  </si>
  <si>
    <t>殷小燕</t>
  </si>
  <si>
    <t>19001520217</t>
  </si>
  <si>
    <t>杨威</t>
  </si>
  <si>
    <t>社保岗</t>
  </si>
  <si>
    <t>19001323902</t>
  </si>
  <si>
    <t>梁晨</t>
  </si>
  <si>
    <t>19001311604</t>
  </si>
  <si>
    <t>王凌琳</t>
  </si>
  <si>
    <t>19001320602</t>
  </si>
  <si>
    <t>王苏娟</t>
  </si>
  <si>
    <t>朝外街道便民服务中心</t>
  </si>
  <si>
    <t>社保事务岗</t>
  </si>
  <si>
    <t>19001311207</t>
  </si>
  <si>
    <t>甄诚</t>
  </si>
  <si>
    <t>19001321817</t>
  </si>
  <si>
    <t>杨柳</t>
  </si>
  <si>
    <t>19001323707</t>
  </si>
  <si>
    <t>周庆</t>
  </si>
  <si>
    <t>19001311407</t>
  </si>
  <si>
    <t>晁仁</t>
  </si>
  <si>
    <t>19001520519</t>
  </si>
  <si>
    <t>李迎</t>
  </si>
  <si>
    <t>19001321429</t>
  </si>
  <si>
    <t>曹强</t>
  </si>
  <si>
    <t>团结湖街道便民服务中心</t>
  </si>
  <si>
    <t>19001312430</t>
  </si>
  <si>
    <t>19001521012</t>
  </si>
  <si>
    <t>李婉晨</t>
  </si>
  <si>
    <t>政务服务岗</t>
  </si>
  <si>
    <t>19001310120</t>
  </si>
  <si>
    <t>张楚旋</t>
  </si>
  <si>
    <t>19001311703</t>
  </si>
  <si>
    <t>李文志</t>
  </si>
  <si>
    <t>19001310622</t>
  </si>
  <si>
    <t>吕微</t>
  </si>
  <si>
    <t>香河园街道便民服务中心</t>
  </si>
  <si>
    <t>便民服务管理</t>
  </si>
  <si>
    <t>19001311009</t>
  </si>
  <si>
    <t>齐艳丽</t>
  </si>
  <si>
    <t>19001322008</t>
  </si>
  <si>
    <t>冯大壮</t>
  </si>
  <si>
    <t>19001321125</t>
  </si>
  <si>
    <t>尤曼卿</t>
  </si>
  <si>
    <t>19001521326</t>
  </si>
  <si>
    <t>王晨</t>
  </si>
  <si>
    <t>19001321322</t>
  </si>
  <si>
    <t>钟黎明</t>
  </si>
  <si>
    <t>19001320422</t>
  </si>
  <si>
    <t>王心天力</t>
  </si>
  <si>
    <t>小红门地区社会保障事务所</t>
  </si>
  <si>
    <t>社会保险代办岗</t>
  </si>
  <si>
    <t>19001313002</t>
  </si>
  <si>
    <t>王宁</t>
  </si>
  <si>
    <t>黑庄户地区社会保障事务所</t>
  </si>
  <si>
    <t>19001320416</t>
  </si>
  <si>
    <t>刘军</t>
  </si>
  <si>
    <t>19001321413</t>
  </si>
  <si>
    <t>19001322404</t>
  </si>
  <si>
    <t>王冉</t>
  </si>
  <si>
    <t>来广营地区社会保障事务所</t>
  </si>
  <si>
    <t>19001324017</t>
  </si>
  <si>
    <t>郭娜</t>
  </si>
  <si>
    <t>19001320823</t>
  </si>
  <si>
    <t>苏昂</t>
  </si>
  <si>
    <t>19001323419</t>
  </si>
  <si>
    <t>高月</t>
  </si>
  <si>
    <t>19001322518</t>
  </si>
  <si>
    <t>胡义红</t>
  </si>
  <si>
    <t>19001321508</t>
  </si>
  <si>
    <t>张玉希</t>
  </si>
  <si>
    <t>19001323311</t>
  </si>
  <si>
    <t>王斌</t>
  </si>
  <si>
    <t>左家庄街道便民服务中心</t>
  </si>
  <si>
    <t>19001311505</t>
  </si>
  <si>
    <t>裴冬梅</t>
  </si>
  <si>
    <t>19001521004</t>
  </si>
  <si>
    <t>杨静茹</t>
  </si>
  <si>
    <t>19001323315</t>
  </si>
  <si>
    <t>刘禹瑶</t>
  </si>
  <si>
    <t>朝阳区人力资源和社会保障局</t>
  </si>
  <si>
    <t>朝阳区人力资源公共服务中心</t>
  </si>
  <si>
    <t>接待服务岗</t>
    <phoneticPr fontId="3" type="noConversion"/>
  </si>
  <si>
    <t>19001320829</t>
  </si>
  <si>
    <t>滑丽娜</t>
  </si>
  <si>
    <t>19001312623</t>
  </si>
  <si>
    <t>石星</t>
  </si>
  <si>
    <t>19001321311</t>
  </si>
  <si>
    <t>孙艳云</t>
  </si>
  <si>
    <t>19001322711</t>
  </si>
  <si>
    <t>党新战</t>
  </si>
  <si>
    <t>19001310601</t>
  </si>
  <si>
    <t>章淑芬</t>
  </si>
  <si>
    <t>19001521320</t>
  </si>
  <si>
    <t>赵越</t>
  </si>
  <si>
    <t>19001311013</t>
  </si>
  <si>
    <t>刘朗</t>
  </si>
  <si>
    <t>19001312723</t>
  </si>
  <si>
    <t>段美娇</t>
  </si>
  <si>
    <t>19001322410</t>
  </si>
  <si>
    <t>张淑华</t>
  </si>
  <si>
    <t>19001520615</t>
  </si>
  <si>
    <t>张瀚月</t>
  </si>
  <si>
    <t>19001323026</t>
  </si>
  <si>
    <t>张朋云</t>
  </si>
  <si>
    <t>19001321628</t>
  </si>
  <si>
    <t>李雪娇</t>
  </si>
  <si>
    <t>街乡就业服务指导岗</t>
  </si>
  <si>
    <t>19001311612</t>
  </si>
  <si>
    <t>杨雪芹</t>
  </si>
  <si>
    <t>19001520419</t>
  </si>
  <si>
    <t>朱艳菊</t>
  </si>
  <si>
    <t>19001320717</t>
  </si>
  <si>
    <t>危兆伟</t>
  </si>
  <si>
    <t>19001310219</t>
  </si>
  <si>
    <t>沙莎</t>
  </si>
  <si>
    <t>19001322415</t>
  </si>
  <si>
    <t>李梦宇</t>
  </si>
  <si>
    <t>19001321622</t>
  </si>
  <si>
    <t>葛鑫</t>
  </si>
  <si>
    <t>19001520608</t>
  </si>
  <si>
    <t>马施平</t>
  </si>
  <si>
    <t>19001311709</t>
  </si>
  <si>
    <t>张欢欢</t>
  </si>
  <si>
    <t>19001312516</t>
  </si>
  <si>
    <t>朱婧</t>
  </si>
  <si>
    <t>19001310520</t>
  </si>
  <si>
    <t>王艺雯</t>
  </si>
  <si>
    <t>19001311411</t>
  </si>
  <si>
    <t>刘庆</t>
  </si>
  <si>
    <t>19001520530</t>
  </si>
  <si>
    <t>李丹</t>
  </si>
  <si>
    <t>朝阳区考试鉴定中心</t>
  </si>
  <si>
    <t>考试鉴定业务岗</t>
  </si>
  <si>
    <t>19001321807</t>
  </si>
  <si>
    <t>张静</t>
  </si>
  <si>
    <t>19001321804</t>
  </si>
  <si>
    <t>金连婧</t>
  </si>
  <si>
    <t>19001312629</t>
  </si>
  <si>
    <t>颜哲</t>
  </si>
  <si>
    <t>豆各庄地区社会保障事务所</t>
  </si>
  <si>
    <t>19001310910</t>
  </si>
  <si>
    <t>刘歌</t>
  </si>
  <si>
    <t>南磨房地区社会保障事务所</t>
  </si>
  <si>
    <t>19001320505</t>
  </si>
  <si>
    <t>管庄地区社会保障事务所</t>
  </si>
  <si>
    <t>19001322710</t>
  </si>
  <si>
    <t>杨晓雨</t>
  </si>
  <si>
    <t>19001320911</t>
  </si>
  <si>
    <t>司马成</t>
  </si>
  <si>
    <t>19001310229</t>
  </si>
  <si>
    <t>游秀玲</t>
  </si>
  <si>
    <t>19001320401</t>
  </si>
  <si>
    <t>刘凯迪</t>
  </si>
  <si>
    <t>19001311418</t>
  </si>
  <si>
    <t>王俊夫</t>
  </si>
  <si>
    <t>19001312211</t>
  </si>
  <si>
    <t>邓超</t>
  </si>
  <si>
    <t>三里屯街道便民服务中心</t>
  </si>
  <si>
    <t>内勤岗</t>
  </si>
  <si>
    <t>19001310415</t>
  </si>
  <si>
    <t>周岩</t>
  </si>
  <si>
    <t>呼家楼街道便民服务中心</t>
  </si>
  <si>
    <t>19001310218</t>
  </si>
  <si>
    <t>李超</t>
  </si>
  <si>
    <t>19001320228</t>
  </si>
  <si>
    <t>李响</t>
  </si>
  <si>
    <t>19001311530</t>
  </si>
  <si>
    <t>康文静</t>
  </si>
  <si>
    <t>综合窗口服务岗</t>
  </si>
  <si>
    <t>19001322619</t>
  </si>
  <si>
    <t>徐翀</t>
  </si>
  <si>
    <t>19001310506</t>
  </si>
  <si>
    <t>郭治文</t>
  </si>
  <si>
    <t>19001311509</t>
  </si>
  <si>
    <t>张博</t>
  </si>
  <si>
    <t>王四营地区社会保障事务所</t>
  </si>
  <si>
    <t>19001312802</t>
  </si>
  <si>
    <t>伊达</t>
  </si>
  <si>
    <t>19001521316</t>
  </si>
  <si>
    <t>张静怡</t>
  </si>
  <si>
    <t>19001322024</t>
  </si>
  <si>
    <t>张冉</t>
  </si>
  <si>
    <t>将台地区居民事务中心</t>
  </si>
  <si>
    <t>19001521214</t>
  </si>
  <si>
    <t>邓效瑜</t>
  </si>
  <si>
    <t>19001321712</t>
  </si>
  <si>
    <t>王倩倩</t>
  </si>
  <si>
    <t>19001321506</t>
  </si>
  <si>
    <t>杜海莲</t>
  </si>
  <si>
    <t>东湖街道便民服务中心</t>
  </si>
  <si>
    <t>综合管理</t>
  </si>
  <si>
    <t>19001323210</t>
  </si>
  <si>
    <t>孟立红</t>
  </si>
  <si>
    <t>19001322322</t>
  </si>
  <si>
    <t>王兴</t>
  </si>
  <si>
    <t>19001310214</t>
  </si>
  <si>
    <t>史冬梅</t>
  </si>
  <si>
    <t>奥运村街道便民服务中心</t>
  </si>
  <si>
    <t>19001312029</t>
  </si>
  <si>
    <t>王星南</t>
  </si>
  <si>
    <t>19001520811</t>
  </si>
  <si>
    <t>王博骁</t>
  </si>
  <si>
    <t>19001322226</t>
  </si>
  <si>
    <t>姚久兰</t>
  </si>
  <si>
    <t>19001312028</t>
  </si>
  <si>
    <t>袁鑫利</t>
  </si>
  <si>
    <t>19001311202</t>
  </si>
  <si>
    <t>李新路</t>
  </si>
  <si>
    <t>19001311003</t>
  </si>
  <si>
    <t>王明慧</t>
  </si>
  <si>
    <t>19001310711</t>
  </si>
  <si>
    <t>崔蓝心</t>
  </si>
  <si>
    <t>19001311211</t>
  </si>
  <si>
    <t>吕然</t>
  </si>
  <si>
    <t>孙河地区社会保障事务所</t>
  </si>
  <si>
    <t>19001321014</t>
  </si>
  <si>
    <t>赵子超</t>
  </si>
  <si>
    <t>19001321406</t>
  </si>
  <si>
    <t>岳亮</t>
  </si>
  <si>
    <t>19001521218</t>
  </si>
  <si>
    <t>张婕</t>
  </si>
  <si>
    <t>19001310615</t>
  </si>
  <si>
    <t>徐帅</t>
  </si>
  <si>
    <t>建外街道便民服务中心</t>
  </si>
  <si>
    <t>房屋管理岗</t>
  </si>
  <si>
    <t>19001323428</t>
  </si>
  <si>
    <t>李若兰</t>
  </si>
  <si>
    <t>19001320803</t>
  </si>
  <si>
    <t>王珊</t>
  </si>
  <si>
    <t>19001322815</t>
  </si>
  <si>
    <t>19001322801</t>
  </si>
  <si>
    <t>张琦</t>
  </si>
  <si>
    <t>19001311901</t>
  </si>
  <si>
    <t>曹蕾</t>
  </si>
  <si>
    <t>19001312220</t>
  </si>
  <si>
    <t>姜倩</t>
  </si>
  <si>
    <t>麦子店街道便民服务中心</t>
  </si>
  <si>
    <t>19001520104</t>
  </si>
  <si>
    <t>魏秀丽</t>
  </si>
  <si>
    <t>19001321010</t>
  </si>
  <si>
    <t>张天豪</t>
  </si>
  <si>
    <t>19001311817</t>
  </si>
  <si>
    <t>王璐</t>
  </si>
  <si>
    <t>朝阳区2019年规范管理事业单位考试录用工作人员综合成绩汇总表（面试一组）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</si>
  <si>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</si>
  <si>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</si>
  <si>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</si>
  <si>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</si>
  <si>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</si>
  <si>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</si>
  <si>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拟进入体检</t>
    <phoneticPr fontId="3" type="noConversion"/>
  </si>
  <si>
    <t>拟进入体检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</si>
  <si>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</si>
  <si>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</si>
  <si>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</si>
  <si>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</si>
  <si>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</si>
  <si>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</si>
  <si>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缺考</t>
    <phoneticPr fontId="3" type="noConversion"/>
  </si>
  <si>
    <t>放弃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</si>
  <si>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</si>
  <si>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</si>
  <si>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</si>
  <si>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拟进入体检</t>
    <phoneticPr fontId="3" type="noConversion"/>
  </si>
  <si>
    <t>拟进入体检</t>
    <phoneticPr fontId="3" type="noConversion"/>
  </si>
  <si>
    <t>10月22日下午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</si>
  <si>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</si>
  <si>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</si>
  <si>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</si>
  <si>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拟进入体检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</si>
  <si>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</si>
  <si>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</si>
  <si>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</si>
  <si>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</si>
  <si>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</si>
  <si>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</si>
  <si>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</si>
  <si>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</si>
  <si>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</si>
  <si>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拟进入体检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</si>
  <si>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</si>
  <si>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</si>
  <si>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</si>
  <si>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</si>
  <si>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</si>
  <si>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</si>
  <si>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拟进入体检</t>
    <phoneticPr fontId="3" type="noConversion"/>
  </si>
  <si>
    <t>拟进入体检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</si>
  <si>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</si>
  <si>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</si>
  <si>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</si>
  <si>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10月23日上午</t>
    <phoneticPr fontId="3" type="noConversion"/>
  </si>
  <si>
    <t>拟进入体检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</si>
  <si>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</si>
  <si>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</si>
  <si>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</si>
  <si>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</si>
  <si>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</si>
  <si>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</si>
  <si>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</si>
  <si>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</si>
  <si>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</si>
  <si>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</si>
  <si>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</si>
  <si>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</si>
  <si>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10月23日下午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</si>
  <si>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</si>
  <si>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</si>
  <si>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</si>
  <si>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朝阳区退役军人事务局</t>
    <phoneticPr fontId="3" type="noConversion"/>
  </si>
  <si>
    <t>朝阳区退役军人服务中心</t>
    <phoneticPr fontId="3" type="noConversion"/>
  </si>
  <si>
    <t>服务管理岗</t>
    <phoneticPr fontId="3" type="noConversion"/>
  </si>
  <si>
    <t>综合岗</t>
    <phoneticPr fontId="3" type="noConversion"/>
  </si>
  <si>
    <t>拟进入体检</t>
    <phoneticPr fontId="3" type="noConversion"/>
  </si>
  <si>
    <t>朝阳区军队离休退休干部服务管理机构</t>
    <phoneticPr fontId="3" type="noConversion"/>
  </si>
  <si>
    <t>出纳岗</t>
    <phoneticPr fontId="3" type="noConversion"/>
  </si>
  <si>
    <t>朝阳区退役军人事务局</t>
    <phoneticPr fontId="3" type="noConversion"/>
  </si>
  <si>
    <t>朝阳区军队离休退休干部服务管理机构</t>
    <phoneticPr fontId="3" type="noConversion"/>
  </si>
  <si>
    <t>出纳岗</t>
    <phoneticPr fontId="3" type="noConversion"/>
  </si>
  <si>
    <t>拟进入体检</t>
    <phoneticPr fontId="3" type="noConversion"/>
  </si>
  <si>
    <t>10月24日上午</t>
    <phoneticPr fontId="3" type="noConversion"/>
  </si>
  <si>
    <t>社保岗</t>
    <phoneticPr fontId="3" type="noConversion"/>
  </si>
  <si>
    <t>便民服务岗</t>
    <phoneticPr fontId="3" type="noConversion"/>
  </si>
  <si>
    <t>缺考</t>
    <phoneticPr fontId="3" type="noConversion"/>
  </si>
  <si>
    <t>放弃</t>
    <phoneticPr fontId="3" type="noConversion"/>
  </si>
  <si>
    <t>便民服务岗</t>
    <phoneticPr fontId="3" type="noConversion"/>
  </si>
  <si>
    <t>便民服务岗</t>
    <phoneticPr fontId="3" type="noConversion"/>
  </si>
  <si>
    <t>便民服务岗</t>
    <phoneticPr fontId="3" type="noConversion"/>
  </si>
  <si>
    <t>拟进入体检</t>
    <phoneticPr fontId="3" type="noConversion"/>
  </si>
  <si>
    <t>便民服务岗</t>
    <phoneticPr fontId="3" type="noConversion"/>
  </si>
  <si>
    <t>10月24日下午</t>
    <phoneticPr fontId="3" type="noConversion"/>
  </si>
  <si>
    <t>十八里店地区社会保障事务所</t>
    <phoneticPr fontId="3" type="noConversion"/>
  </si>
  <si>
    <t>退役军人服务岗</t>
    <phoneticPr fontId="3" type="noConversion"/>
  </si>
  <si>
    <t>拟进入体检</t>
    <phoneticPr fontId="3" type="noConversion"/>
  </si>
  <si>
    <t>拟进入体检</t>
    <phoneticPr fontId="3" type="noConversion"/>
  </si>
  <si>
    <t>拟进入体检</t>
    <phoneticPr fontId="3" type="noConversion"/>
  </si>
  <si>
    <t>拟进入体检</t>
    <phoneticPr fontId="3" type="noConversion"/>
  </si>
  <si>
    <t>当场面试平均分</t>
    <phoneticPr fontId="3" type="noConversion"/>
  </si>
  <si>
    <t>朝阳区2019年规范管理事业单位考试录用工作人员综合成绩汇总表（面试二组）</t>
    <phoneticPr fontId="3" type="noConversion"/>
  </si>
  <si>
    <t>面试低于平均分</t>
    <phoneticPr fontId="3" type="noConversion"/>
  </si>
  <si>
    <t>缺考</t>
    <phoneticPr fontId="3" type="noConversion"/>
  </si>
  <si>
    <t>放弃</t>
    <phoneticPr fontId="3" type="noConversion"/>
  </si>
  <si>
    <t>拟进入体检</t>
    <phoneticPr fontId="3" type="noConversion"/>
  </si>
  <si>
    <t>缺考</t>
    <phoneticPr fontId="3" type="noConversion"/>
  </si>
  <si>
    <t>放弃</t>
    <phoneticPr fontId="3" type="noConversion"/>
  </si>
  <si>
    <t>拟进入体检</t>
    <phoneticPr fontId="3" type="noConversion"/>
  </si>
  <si>
    <t>缺考</t>
    <phoneticPr fontId="3" type="noConversion"/>
  </si>
  <si>
    <t>放弃</t>
    <phoneticPr fontId="3" type="noConversion"/>
  </si>
  <si>
    <t>拟进入体检</t>
    <phoneticPr fontId="3" type="noConversion"/>
  </si>
  <si>
    <t>面试低于平均分</t>
    <phoneticPr fontId="3" type="noConversion"/>
  </si>
  <si>
    <t>面试低于平均分</t>
    <phoneticPr fontId="3" type="noConversion"/>
  </si>
  <si>
    <t>面试低于平均分</t>
    <phoneticPr fontId="3" type="noConversion"/>
  </si>
  <si>
    <t>10月22日下午</t>
    <phoneticPr fontId="3" type="noConversion"/>
  </si>
  <si>
    <t>拟进入体检</t>
    <phoneticPr fontId="3" type="noConversion"/>
  </si>
  <si>
    <t>拟进入体检</t>
    <phoneticPr fontId="3" type="noConversion"/>
  </si>
  <si>
    <t>面试低于平均分</t>
    <phoneticPr fontId="3" type="noConversion"/>
  </si>
  <si>
    <t>拟进入体检</t>
    <phoneticPr fontId="3" type="noConversion"/>
  </si>
  <si>
    <t>面试低于平均分</t>
    <phoneticPr fontId="3" type="noConversion"/>
  </si>
  <si>
    <t>面试低于平均分</t>
    <phoneticPr fontId="3" type="noConversion"/>
  </si>
  <si>
    <t>面试低于平均分</t>
    <phoneticPr fontId="3" type="noConversion"/>
  </si>
  <si>
    <t>拟进入体检</t>
    <phoneticPr fontId="3" type="noConversion"/>
  </si>
  <si>
    <t>面试低于平均分</t>
    <phoneticPr fontId="3" type="noConversion"/>
  </si>
  <si>
    <t>10月23日上午</t>
    <phoneticPr fontId="3" type="noConversion"/>
  </si>
  <si>
    <t>面试低于平均分</t>
    <phoneticPr fontId="3" type="noConversion"/>
  </si>
  <si>
    <t>面试低于平均分</t>
    <phoneticPr fontId="3" type="noConversion"/>
  </si>
  <si>
    <t>金盏地区办事处</t>
    <phoneticPr fontId="3" type="noConversion"/>
  </si>
  <si>
    <t>拟进入体检</t>
    <phoneticPr fontId="3" type="noConversion"/>
  </si>
  <si>
    <t>金盏地区办事处</t>
    <phoneticPr fontId="3" type="noConversion"/>
  </si>
  <si>
    <t>东坝地区办事处</t>
    <phoneticPr fontId="3" type="noConversion"/>
  </si>
  <si>
    <t>东坝地区办事处</t>
    <phoneticPr fontId="3" type="noConversion"/>
  </si>
  <si>
    <t>信访管理岗</t>
    <phoneticPr fontId="3" type="noConversion"/>
  </si>
  <si>
    <t>拟进入体检</t>
    <phoneticPr fontId="3" type="noConversion"/>
  </si>
  <si>
    <t>东坝地区办事处</t>
    <phoneticPr fontId="3" type="noConversion"/>
  </si>
  <si>
    <t>信访管理岗</t>
    <phoneticPr fontId="3" type="noConversion"/>
  </si>
  <si>
    <t>10月23日下午</t>
    <phoneticPr fontId="3" type="noConversion"/>
  </si>
  <si>
    <t>东风地区办事处</t>
    <phoneticPr fontId="3" type="noConversion"/>
  </si>
  <si>
    <t>拟进入体检</t>
    <phoneticPr fontId="3" type="noConversion"/>
  </si>
  <si>
    <t>东风地区办事处</t>
    <phoneticPr fontId="3" type="noConversion"/>
  </si>
  <si>
    <t>高碑店地区办事处</t>
    <phoneticPr fontId="3" type="noConversion"/>
  </si>
  <si>
    <t>高碑店地区办事处</t>
    <phoneticPr fontId="3" type="noConversion"/>
  </si>
  <si>
    <t>拟进入体检</t>
    <phoneticPr fontId="3" type="noConversion"/>
  </si>
  <si>
    <t>拟进入体检</t>
    <phoneticPr fontId="3" type="noConversion"/>
  </si>
  <si>
    <t>高碑店地区办事处</t>
    <phoneticPr fontId="3" type="noConversion"/>
  </si>
  <si>
    <t>高碑店地区办事处</t>
    <phoneticPr fontId="3" type="noConversion"/>
  </si>
  <si>
    <t>10月24日上午</t>
    <phoneticPr fontId="3" type="noConversion"/>
  </si>
  <si>
    <t>三间房地区办事处</t>
    <phoneticPr fontId="3" type="noConversion"/>
  </si>
  <si>
    <t>拟进入体检</t>
    <phoneticPr fontId="3" type="noConversion"/>
  </si>
  <si>
    <t>小关街道办事处</t>
    <phoneticPr fontId="3" type="noConversion"/>
  </si>
  <si>
    <t>小关街道办事处</t>
    <phoneticPr fontId="3" type="noConversion"/>
  </si>
  <si>
    <t>首都机场街道办事处</t>
    <phoneticPr fontId="3" type="noConversion"/>
  </si>
  <si>
    <t>拟进入体检</t>
    <phoneticPr fontId="3" type="noConversion"/>
  </si>
  <si>
    <t>首都机场街道办事处</t>
    <phoneticPr fontId="3" type="noConversion"/>
  </si>
  <si>
    <t>酒仙桥街道办事处</t>
    <phoneticPr fontId="3" type="noConversion"/>
  </si>
  <si>
    <t>拟进入体检</t>
    <phoneticPr fontId="3" type="noConversion"/>
  </si>
  <si>
    <t>综合管理岗B</t>
    <phoneticPr fontId="3" type="noConversion"/>
  </si>
  <si>
    <t>拟进入体检</t>
    <phoneticPr fontId="3" type="noConversion"/>
  </si>
  <si>
    <t>酒仙桥街道办事处</t>
    <phoneticPr fontId="3" type="noConversion"/>
  </si>
  <si>
    <t>综合管理岗B</t>
    <phoneticPr fontId="3" type="noConversion"/>
  </si>
  <si>
    <t>酒仙桥街道办事处</t>
    <phoneticPr fontId="3" type="noConversion"/>
  </si>
  <si>
    <t>综合管理岗B</t>
    <phoneticPr fontId="3" type="noConversion"/>
  </si>
  <si>
    <t>10月24日下午</t>
    <phoneticPr fontId="3" type="noConversion"/>
  </si>
  <si>
    <t>太阳宫地区办事处</t>
    <phoneticPr fontId="3" type="noConversion"/>
  </si>
  <si>
    <t>拟进入体检</t>
    <phoneticPr fontId="3" type="noConversion"/>
  </si>
  <si>
    <t>常营地区办事处</t>
    <phoneticPr fontId="3" type="noConversion"/>
  </si>
  <si>
    <t>常营地区办事处</t>
    <phoneticPr fontId="3" type="noConversion"/>
  </si>
  <si>
    <t>常营地区办事处</t>
    <phoneticPr fontId="3" type="noConversion"/>
  </si>
  <si>
    <t>拟进入体检</t>
    <phoneticPr fontId="3" type="noConversion"/>
  </si>
  <si>
    <t>和平街街道办事处</t>
    <phoneticPr fontId="3" type="noConversion"/>
  </si>
  <si>
    <t>拟进入体检</t>
    <phoneticPr fontId="3" type="noConversion"/>
  </si>
  <si>
    <t>和平街街道办事处</t>
    <phoneticPr fontId="3" type="noConversion"/>
  </si>
  <si>
    <t>劲松街道办事处</t>
    <phoneticPr fontId="3" type="noConversion"/>
  </si>
  <si>
    <t>拟进入体检</t>
    <phoneticPr fontId="3" type="noConversion"/>
  </si>
  <si>
    <t>劲松街道办事处</t>
    <phoneticPr fontId="3" type="noConversion"/>
  </si>
  <si>
    <t>劲松街道办事处</t>
    <phoneticPr fontId="3" type="noConversion"/>
  </si>
  <si>
    <t>拟进入体检</t>
    <phoneticPr fontId="3" type="noConversion"/>
  </si>
  <si>
    <t>劲松街道办事处</t>
    <phoneticPr fontId="3" type="noConversion"/>
  </si>
  <si>
    <t>面试时间</t>
    <phoneticPr fontId="3" type="noConversion"/>
  </si>
  <si>
    <t>朝阳区2019年规范管理事业单位考试录用工作人员综合成绩汇总表（面试三组）</t>
    <phoneticPr fontId="3" type="noConversion"/>
  </si>
  <si>
    <t>当场面试平均分</t>
    <phoneticPr fontId="3" type="noConversion"/>
  </si>
  <si>
    <t>拟进入体检</t>
    <phoneticPr fontId="3" type="noConversion"/>
  </si>
  <si>
    <t>北京商务中心区土地资源发展中心</t>
    <phoneticPr fontId="3" type="noConversion"/>
  </si>
  <si>
    <t>北京商务中心区土地资源发展中心</t>
    <phoneticPr fontId="3" type="noConversion"/>
  </si>
  <si>
    <t>拟进入体检</t>
    <phoneticPr fontId="3" type="noConversion"/>
  </si>
  <si>
    <t>拟进入体检</t>
    <phoneticPr fontId="3" type="noConversion"/>
  </si>
  <si>
    <t>10月22日下午</t>
    <phoneticPr fontId="3" type="noConversion"/>
  </si>
  <si>
    <t>朝阳区机关后勤服务中心</t>
    <phoneticPr fontId="3" type="noConversion"/>
  </si>
  <si>
    <t>拟进入体检</t>
    <phoneticPr fontId="3" type="noConversion"/>
  </si>
  <si>
    <t>张婷婷</t>
    <phoneticPr fontId="3" type="noConversion"/>
  </si>
  <si>
    <t>王彧舒</t>
    <phoneticPr fontId="3" type="noConversion"/>
  </si>
  <si>
    <t>拟进入体检</t>
    <phoneticPr fontId="3" type="noConversion"/>
  </si>
  <si>
    <t>缺考</t>
    <phoneticPr fontId="3" type="noConversion"/>
  </si>
  <si>
    <t>放弃</t>
    <phoneticPr fontId="3" type="noConversion"/>
  </si>
  <si>
    <t>拟进入体检</t>
    <phoneticPr fontId="3" type="noConversion"/>
  </si>
  <si>
    <t>缺考</t>
    <phoneticPr fontId="3" type="noConversion"/>
  </si>
  <si>
    <t>放弃</t>
    <phoneticPr fontId="3" type="noConversion"/>
  </si>
  <si>
    <t>10月23日上午</t>
    <phoneticPr fontId="3" type="noConversion"/>
  </si>
  <si>
    <t>拟进入体检</t>
    <phoneticPr fontId="3" type="noConversion"/>
  </si>
  <si>
    <t>拟进入体检</t>
    <phoneticPr fontId="3" type="noConversion"/>
  </si>
  <si>
    <t>福利企业监管岗</t>
    <phoneticPr fontId="3" type="noConversion"/>
  </si>
  <si>
    <t>拟进入体检</t>
    <phoneticPr fontId="3" type="noConversion"/>
  </si>
  <si>
    <t>福利企业监管岗</t>
    <phoneticPr fontId="3" type="noConversion"/>
  </si>
  <si>
    <t>10月23日下午</t>
    <phoneticPr fontId="3" type="noConversion"/>
  </si>
  <si>
    <t>望京街道办事处</t>
    <phoneticPr fontId="3" type="noConversion"/>
  </si>
  <si>
    <t>拟进入体检</t>
    <phoneticPr fontId="3" type="noConversion"/>
  </si>
  <si>
    <t>八里庄街道办事处</t>
    <phoneticPr fontId="3" type="noConversion"/>
  </si>
  <si>
    <t>拟进入体检</t>
    <phoneticPr fontId="3" type="noConversion"/>
  </si>
  <si>
    <t>八里庄街道办事处</t>
    <phoneticPr fontId="3" type="noConversion"/>
  </si>
  <si>
    <t>八里庄街道办事处</t>
    <phoneticPr fontId="3" type="noConversion"/>
  </si>
  <si>
    <t>缺考</t>
    <phoneticPr fontId="3" type="noConversion"/>
  </si>
  <si>
    <t>放弃</t>
    <phoneticPr fontId="3" type="noConversion"/>
  </si>
  <si>
    <t>拟进入体检</t>
    <phoneticPr fontId="3" type="noConversion"/>
  </si>
  <si>
    <t>八里庄街道办事处</t>
    <phoneticPr fontId="3" type="noConversion"/>
  </si>
  <si>
    <t>八里庄街道办事处</t>
    <phoneticPr fontId="3" type="noConversion"/>
  </si>
  <si>
    <t>朝外街道办事处</t>
    <phoneticPr fontId="3" type="noConversion"/>
  </si>
  <si>
    <t>10月24日上午</t>
    <phoneticPr fontId="3" type="noConversion"/>
  </si>
  <si>
    <t>团结湖街道办事处</t>
    <phoneticPr fontId="3" type="noConversion"/>
  </si>
  <si>
    <t>退役军人服务岗</t>
    <phoneticPr fontId="3" type="noConversion"/>
  </si>
  <si>
    <t>王雅崯</t>
    <phoneticPr fontId="3" type="noConversion"/>
  </si>
  <si>
    <t>拟进入体检</t>
    <phoneticPr fontId="3" type="noConversion"/>
  </si>
  <si>
    <t>团结湖街道办事处</t>
    <phoneticPr fontId="3" type="noConversion"/>
  </si>
  <si>
    <t>拟进入体检</t>
    <phoneticPr fontId="3" type="noConversion"/>
  </si>
  <si>
    <t>团结湖街道办事处</t>
    <phoneticPr fontId="3" type="noConversion"/>
  </si>
  <si>
    <t>团结湖街道办事处</t>
    <phoneticPr fontId="3" type="noConversion"/>
  </si>
  <si>
    <t>香河园街道办事处</t>
    <phoneticPr fontId="3" type="noConversion"/>
  </si>
  <si>
    <t>香河园街道办事处</t>
    <phoneticPr fontId="3" type="noConversion"/>
  </si>
  <si>
    <t>香河园街道办事处</t>
    <phoneticPr fontId="3" type="noConversion"/>
  </si>
  <si>
    <t>香河园街道办事处</t>
    <phoneticPr fontId="3" type="noConversion"/>
  </si>
  <si>
    <t>拟进入体检</t>
    <phoneticPr fontId="3" type="noConversion"/>
  </si>
  <si>
    <t>香河园街道办事处</t>
    <phoneticPr fontId="3" type="noConversion"/>
  </si>
  <si>
    <t>缺考</t>
    <phoneticPr fontId="3" type="noConversion"/>
  </si>
  <si>
    <t>放弃</t>
    <phoneticPr fontId="3" type="noConversion"/>
  </si>
  <si>
    <t>10月24日下午</t>
    <phoneticPr fontId="3" type="noConversion"/>
  </si>
  <si>
    <t>小红门地区办事处</t>
    <phoneticPr fontId="3" type="noConversion"/>
  </si>
  <si>
    <t>黑庄户地区办事处</t>
    <phoneticPr fontId="3" type="noConversion"/>
  </si>
  <si>
    <t>来广营地区办事处</t>
    <phoneticPr fontId="3" type="noConversion"/>
  </si>
  <si>
    <t>社会保障岗</t>
    <phoneticPr fontId="3" type="noConversion"/>
  </si>
  <si>
    <t>来广营地区办事处</t>
    <phoneticPr fontId="3" type="noConversion"/>
  </si>
  <si>
    <t>来广营地区办事处</t>
    <phoneticPr fontId="3" type="noConversion"/>
  </si>
  <si>
    <t>缺考</t>
    <phoneticPr fontId="3" type="noConversion"/>
  </si>
  <si>
    <t>放弃</t>
    <phoneticPr fontId="3" type="noConversion"/>
  </si>
  <si>
    <t>左家庄街道办事处</t>
    <phoneticPr fontId="3" type="noConversion"/>
  </si>
  <si>
    <t>左家庄街道办事处</t>
    <phoneticPr fontId="3" type="noConversion"/>
  </si>
  <si>
    <t>左家庄街道办事处</t>
    <phoneticPr fontId="3" type="noConversion"/>
  </si>
  <si>
    <t>拟进入体检</t>
    <phoneticPr fontId="3" type="noConversion"/>
  </si>
  <si>
    <t>朝阳区2019年规范管理事业单位考试录用工作人员综合成绩汇总表（面试四组）</t>
    <phoneticPr fontId="3" type="noConversion"/>
  </si>
  <si>
    <t>接待服务岗</t>
    <phoneticPr fontId="3" type="noConversion"/>
  </si>
  <si>
    <t>接待服务岗</t>
    <phoneticPr fontId="3" type="noConversion"/>
  </si>
  <si>
    <t>拟进入体检</t>
    <phoneticPr fontId="3" type="noConversion"/>
  </si>
  <si>
    <t>接待服务岗</t>
    <phoneticPr fontId="3" type="noConversion"/>
  </si>
  <si>
    <t>接待服务岗</t>
    <phoneticPr fontId="3" type="noConversion"/>
  </si>
  <si>
    <t>缺考</t>
    <phoneticPr fontId="3" type="noConversion"/>
  </si>
  <si>
    <t>放弃</t>
    <phoneticPr fontId="3" type="noConversion"/>
  </si>
  <si>
    <t>接待服务岗</t>
    <phoneticPr fontId="3" type="noConversion"/>
  </si>
  <si>
    <t>接待服务岗</t>
    <phoneticPr fontId="3" type="noConversion"/>
  </si>
  <si>
    <t>接待服务岗</t>
    <phoneticPr fontId="3" type="noConversion"/>
  </si>
  <si>
    <t>缺考</t>
    <phoneticPr fontId="3" type="noConversion"/>
  </si>
  <si>
    <t>放弃</t>
    <phoneticPr fontId="3" type="noConversion"/>
  </si>
  <si>
    <t>10月22日下午</t>
    <phoneticPr fontId="3" type="noConversion"/>
  </si>
  <si>
    <t>拟进入体检</t>
    <phoneticPr fontId="3" type="noConversion"/>
  </si>
  <si>
    <t>拟进入体检</t>
    <phoneticPr fontId="3" type="noConversion"/>
  </si>
  <si>
    <t>缺考</t>
    <phoneticPr fontId="3" type="noConversion"/>
  </si>
  <si>
    <t>放弃</t>
    <phoneticPr fontId="3" type="noConversion"/>
  </si>
  <si>
    <t>缺考</t>
    <phoneticPr fontId="3" type="noConversion"/>
  </si>
  <si>
    <t>放弃</t>
    <phoneticPr fontId="3" type="noConversion"/>
  </si>
  <si>
    <t>缺考</t>
    <phoneticPr fontId="3" type="noConversion"/>
  </si>
  <si>
    <t>放弃</t>
    <phoneticPr fontId="3" type="noConversion"/>
  </si>
  <si>
    <t>拟进入体检</t>
    <phoneticPr fontId="3" type="noConversion"/>
  </si>
  <si>
    <t>10月23日上午</t>
    <phoneticPr fontId="3" type="noConversion"/>
  </si>
  <si>
    <t>缺考</t>
    <phoneticPr fontId="3" type="noConversion"/>
  </si>
  <si>
    <t>放弃</t>
    <phoneticPr fontId="3" type="noConversion"/>
  </si>
  <si>
    <t>豆各庄地区办事处</t>
    <phoneticPr fontId="3" type="noConversion"/>
  </si>
  <si>
    <t>内勤岗</t>
    <phoneticPr fontId="3" type="noConversion"/>
  </si>
  <si>
    <t>拟进入体检</t>
    <phoneticPr fontId="3" type="noConversion"/>
  </si>
  <si>
    <t>南磨房地区办事处</t>
    <phoneticPr fontId="3" type="noConversion"/>
  </si>
  <si>
    <t>任钟秀</t>
    <phoneticPr fontId="3" type="noConversion"/>
  </si>
  <si>
    <t>管庄地区办事处</t>
    <phoneticPr fontId="3" type="noConversion"/>
  </si>
  <si>
    <t>拟进入体检</t>
    <phoneticPr fontId="3" type="noConversion"/>
  </si>
  <si>
    <t>管庄地区办事处</t>
    <phoneticPr fontId="3" type="noConversion"/>
  </si>
  <si>
    <t>拟进入体检</t>
    <phoneticPr fontId="3" type="noConversion"/>
  </si>
  <si>
    <t>管庄地区办事处</t>
    <phoneticPr fontId="3" type="noConversion"/>
  </si>
  <si>
    <t>管庄地区办事处</t>
    <phoneticPr fontId="3" type="noConversion"/>
  </si>
  <si>
    <t>管庄地区办事处</t>
    <phoneticPr fontId="3" type="noConversion"/>
  </si>
  <si>
    <t>管庄地区办事处</t>
    <phoneticPr fontId="3" type="noConversion"/>
  </si>
  <si>
    <t>10月23日下午</t>
    <phoneticPr fontId="3" type="noConversion"/>
  </si>
  <si>
    <t>三里屯街道办事处</t>
    <phoneticPr fontId="3" type="noConversion"/>
  </si>
  <si>
    <t>呼家楼街道办事处</t>
    <phoneticPr fontId="3" type="noConversion"/>
  </si>
  <si>
    <t>呼家楼街道办事处</t>
    <phoneticPr fontId="3" type="noConversion"/>
  </si>
  <si>
    <t>呼家楼街道办事处</t>
    <phoneticPr fontId="3" type="noConversion"/>
  </si>
  <si>
    <t>王四营地区办事处</t>
    <phoneticPr fontId="3" type="noConversion"/>
  </si>
  <si>
    <t>拟进入体检</t>
    <phoneticPr fontId="3" type="noConversion"/>
  </si>
  <si>
    <t>王四营地区办事处</t>
    <phoneticPr fontId="3" type="noConversion"/>
  </si>
  <si>
    <t>将台地区办事处</t>
    <phoneticPr fontId="3" type="noConversion"/>
  </si>
  <si>
    <t>将台地区办事处</t>
    <phoneticPr fontId="3" type="noConversion"/>
  </si>
  <si>
    <t>拟进入体检</t>
    <phoneticPr fontId="3" type="noConversion"/>
  </si>
  <si>
    <t>将台地区办事处</t>
    <phoneticPr fontId="3" type="noConversion"/>
  </si>
  <si>
    <t>10月24日上午</t>
    <phoneticPr fontId="3" type="noConversion"/>
  </si>
  <si>
    <t>东湖街道办事处</t>
    <phoneticPr fontId="3" type="noConversion"/>
  </si>
  <si>
    <t>东湖街道办事处</t>
    <phoneticPr fontId="3" type="noConversion"/>
  </si>
  <si>
    <t>缺考</t>
    <phoneticPr fontId="3" type="noConversion"/>
  </si>
  <si>
    <t>放弃</t>
    <phoneticPr fontId="3" type="noConversion"/>
  </si>
  <si>
    <t>奥运村街道办事处</t>
    <phoneticPr fontId="3" type="noConversion"/>
  </si>
  <si>
    <t>拟进入体检</t>
    <phoneticPr fontId="3" type="noConversion"/>
  </si>
  <si>
    <t>奥运村街道办事处</t>
    <phoneticPr fontId="3" type="noConversion"/>
  </si>
  <si>
    <t>奥运村街道办事处</t>
    <phoneticPr fontId="3" type="noConversion"/>
  </si>
  <si>
    <t>奥运村街道办事处</t>
    <phoneticPr fontId="3" type="noConversion"/>
  </si>
  <si>
    <t>拟进入体检</t>
    <phoneticPr fontId="3" type="noConversion"/>
  </si>
  <si>
    <t>奥运村街道办事处</t>
    <phoneticPr fontId="3" type="noConversion"/>
  </si>
  <si>
    <t>拟进入体检</t>
    <phoneticPr fontId="3" type="noConversion"/>
  </si>
  <si>
    <t>奥运村街道办事处</t>
    <phoneticPr fontId="3" type="noConversion"/>
  </si>
  <si>
    <t>奥运村街道办事处</t>
    <phoneticPr fontId="3" type="noConversion"/>
  </si>
  <si>
    <t>奥运村街道办事处</t>
    <phoneticPr fontId="3" type="noConversion"/>
  </si>
  <si>
    <t>10月24日下午</t>
    <phoneticPr fontId="3" type="noConversion"/>
  </si>
  <si>
    <t>孙河地区办事处</t>
    <phoneticPr fontId="3" type="noConversion"/>
  </si>
  <si>
    <t>拟进入体检</t>
    <phoneticPr fontId="3" type="noConversion"/>
  </si>
  <si>
    <t>孙河地区办事处</t>
    <phoneticPr fontId="3" type="noConversion"/>
  </si>
  <si>
    <t>信访接待岗</t>
    <phoneticPr fontId="3" type="noConversion"/>
  </si>
  <si>
    <t>建外街道办事处</t>
    <phoneticPr fontId="3" type="noConversion"/>
  </si>
  <si>
    <t>建外街道办事处</t>
    <phoneticPr fontId="3" type="noConversion"/>
  </si>
  <si>
    <t>拟进入体检</t>
    <phoneticPr fontId="3" type="noConversion"/>
  </si>
  <si>
    <t>麦子店街道办事处</t>
    <phoneticPr fontId="3" type="noConversion"/>
  </si>
  <si>
    <t>麦子店街道办事处</t>
    <phoneticPr fontId="3" type="noConversion"/>
  </si>
  <si>
    <t>麦子店街道办事处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</si>
</sst>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[=0]&quot;正常&quot;;[=1]&quot;转出&quot;;General"/>
    <numFmt numFmtId="179" formatCode="0.00_);\(0.00\)"/>
    <numFmt numFmtId="180" formatCode="0.00;[Red]0.00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仿宋_GB2312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80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5"/>
  <sheetViews>
    <sheetView workbookViewId="0">
      <selection activeCell="P4" sqref="P4"/>
    </sheetView>
  </sheetViews>
  <sheetFormatPr defaultRowHeight="14.4"/>
  <cols>
    <col min="1" max="1" width="10" customWidth="1"/>
    <col min="2" max="2" width="17.44140625" customWidth="1"/>
    <col min="3" max="3" width="17.5546875" customWidth="1"/>
    <col min="4" max="4" width="14.109375" customWidth="1"/>
    <col min="5" max="5" width="5.88671875" customWidth="1"/>
    <col min="6" max="6" width="6.6640625" customWidth="1"/>
    <col min="7" max="7" width="13.5546875" customWidth="1"/>
    <col min="10" max="10" width="10.88671875" customWidth="1"/>
    <col min="11" max="11" width="9.77734375" customWidth="1"/>
    <col min="12" max="12" width="9.5546875" customWidth="1"/>
    <col min="14" max="14" width="10.77734375" customWidth="1"/>
    <col min="15" max="15" width="9.6640625" customWidth="1"/>
  </cols>
  <sheetData>
    <row r="1" spans="1:15" ht="31.2" customHeight="1">
      <c r="A1" s="1" t="s">
        <v>689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6">
      <c r="A2" s="2"/>
      <c r="B2" s="2"/>
      <c r="C2" s="3"/>
      <c r="D2" s="4"/>
      <c r="E2" s="2"/>
      <c r="F2" s="2"/>
      <c r="G2" s="2"/>
      <c r="H2" s="5"/>
      <c r="I2" s="2"/>
      <c r="J2" s="2"/>
      <c r="K2" s="6"/>
      <c r="L2" s="7"/>
      <c r="M2" s="6"/>
      <c r="N2" s="8"/>
      <c r="O2" s="7"/>
    </row>
    <row r="3" spans="1:15" s="54" customFormat="1" ht="32.4" customHeight="1">
      <c r="A3" s="52" t="s">
        <v>862</v>
      </c>
      <c r="B3" s="52" t="s">
        <v>0</v>
      </c>
      <c r="C3" s="52" t="s">
        <v>1</v>
      </c>
      <c r="D3" s="52" t="s">
        <v>2</v>
      </c>
      <c r="E3" s="52" t="s">
        <v>3</v>
      </c>
      <c r="F3" s="52" t="s">
        <v>4</v>
      </c>
      <c r="G3" s="53" t="s">
        <v>5</v>
      </c>
      <c r="H3" s="53" t="s">
        <v>6</v>
      </c>
      <c r="I3" s="53" t="s">
        <v>7</v>
      </c>
      <c r="J3" s="52" t="s">
        <v>8</v>
      </c>
      <c r="K3" s="53" t="s">
        <v>9</v>
      </c>
      <c r="L3" s="53" t="s">
        <v>10</v>
      </c>
      <c r="M3" s="52" t="s">
        <v>11</v>
      </c>
      <c r="N3" s="52" t="s">
        <v>12</v>
      </c>
      <c r="O3" s="52" t="s">
        <v>783</v>
      </c>
    </row>
    <row r="4" spans="1:15" s="54" customFormat="1" ht="30" customHeight="1">
      <c r="A4" s="9" t="s">
        <v>13</v>
      </c>
      <c r="B4" s="10" t="s">
        <v>14</v>
      </c>
      <c r="C4" s="10" t="s">
        <v>15</v>
      </c>
      <c r="D4" s="10" t="s">
        <v>16</v>
      </c>
      <c r="E4" s="9">
        <v>13</v>
      </c>
      <c r="F4" s="11">
        <v>11</v>
      </c>
      <c r="G4" s="12" t="s">
        <v>17</v>
      </c>
      <c r="H4" s="13" t="s">
        <v>18</v>
      </c>
      <c r="I4" s="12" t="s">
        <v>19</v>
      </c>
      <c r="J4" s="14">
        <v>80.5</v>
      </c>
      <c r="K4" s="12">
        <v>70.8</v>
      </c>
      <c r="L4" s="15">
        <f>J4*0.5+K4*0.5</f>
        <v>75.650000000000006</v>
      </c>
      <c r="M4" s="12">
        <v>11</v>
      </c>
      <c r="N4" s="10" t="s">
        <v>20</v>
      </c>
      <c r="O4" s="25">
        <v>74.14</v>
      </c>
    </row>
    <row r="5" spans="1:15" s="54" customFormat="1" ht="30" customHeight="1">
      <c r="A5" s="9"/>
      <c r="B5" s="10" t="s">
        <v>14</v>
      </c>
      <c r="C5" s="10" t="s">
        <v>15</v>
      </c>
      <c r="D5" s="10" t="s">
        <v>16</v>
      </c>
      <c r="E5" s="9"/>
      <c r="F5" s="11"/>
      <c r="G5" s="12" t="s">
        <v>21</v>
      </c>
      <c r="H5" s="13" t="s">
        <v>22</v>
      </c>
      <c r="I5" s="12" t="s">
        <v>23</v>
      </c>
      <c r="J5" s="14">
        <v>80.25</v>
      </c>
      <c r="K5" s="12">
        <v>79.8</v>
      </c>
      <c r="L5" s="15">
        <f t="shared" ref="L5:L68" si="0">J5*0.5+K5*0.5</f>
        <v>80.025000000000006</v>
      </c>
      <c r="M5" s="12">
        <v>1</v>
      </c>
      <c r="N5" s="10" t="s">
        <v>24</v>
      </c>
      <c r="O5" s="18"/>
    </row>
    <row r="6" spans="1:15" s="54" customFormat="1" ht="30" customHeight="1">
      <c r="A6" s="9"/>
      <c r="B6" s="10" t="s">
        <v>14</v>
      </c>
      <c r="C6" s="10" t="s">
        <v>15</v>
      </c>
      <c r="D6" s="10" t="s">
        <v>16</v>
      </c>
      <c r="E6" s="9"/>
      <c r="F6" s="11"/>
      <c r="G6" s="12" t="s">
        <v>25</v>
      </c>
      <c r="H6" s="13" t="s">
        <v>26</v>
      </c>
      <c r="I6" s="12" t="s">
        <v>23</v>
      </c>
      <c r="J6" s="14">
        <v>79.7</v>
      </c>
      <c r="K6" s="12">
        <v>72</v>
      </c>
      <c r="L6" s="15">
        <f t="shared" si="0"/>
        <v>75.849999999999994</v>
      </c>
      <c r="M6" s="12">
        <v>8</v>
      </c>
      <c r="N6" s="10" t="s">
        <v>20</v>
      </c>
      <c r="O6" s="18"/>
    </row>
    <row r="7" spans="1:15" s="54" customFormat="1" ht="30" customHeight="1">
      <c r="A7" s="9"/>
      <c r="B7" s="10" t="s">
        <v>690</v>
      </c>
      <c r="C7" s="10" t="s">
        <v>691</v>
      </c>
      <c r="D7" s="10" t="s">
        <v>692</v>
      </c>
      <c r="E7" s="9"/>
      <c r="F7" s="11"/>
      <c r="G7" s="12" t="s">
        <v>27</v>
      </c>
      <c r="H7" s="13" t="s">
        <v>28</v>
      </c>
      <c r="I7" s="12" t="s">
        <v>23</v>
      </c>
      <c r="J7" s="14">
        <v>79.05</v>
      </c>
      <c r="K7" s="12">
        <v>69.400000000000006</v>
      </c>
      <c r="L7" s="15">
        <f t="shared" si="0"/>
        <v>74.224999999999994</v>
      </c>
      <c r="M7" s="12">
        <v>17</v>
      </c>
      <c r="N7" s="10" t="s">
        <v>20</v>
      </c>
      <c r="O7" s="18"/>
    </row>
    <row r="8" spans="1:15" s="54" customFormat="1" ht="30" customHeight="1">
      <c r="A8" s="9"/>
      <c r="B8" s="10" t="s">
        <v>693</v>
      </c>
      <c r="C8" s="10" t="s">
        <v>694</v>
      </c>
      <c r="D8" s="10" t="s">
        <v>695</v>
      </c>
      <c r="E8" s="9"/>
      <c r="F8" s="11"/>
      <c r="G8" s="12" t="s">
        <v>29</v>
      </c>
      <c r="H8" s="13" t="s">
        <v>30</v>
      </c>
      <c r="I8" s="12" t="s">
        <v>23</v>
      </c>
      <c r="J8" s="14">
        <v>77.7</v>
      </c>
      <c r="K8" s="12">
        <v>68.400000000000006</v>
      </c>
      <c r="L8" s="15">
        <f t="shared" si="0"/>
        <v>73.050000000000011</v>
      </c>
      <c r="M8" s="12">
        <v>20</v>
      </c>
      <c r="N8" s="10" t="s">
        <v>20</v>
      </c>
      <c r="O8" s="18"/>
    </row>
    <row r="9" spans="1:15" s="54" customFormat="1" ht="30" customHeight="1">
      <c r="A9" s="9"/>
      <c r="B9" s="10" t="s">
        <v>693</v>
      </c>
      <c r="C9" s="10" t="s">
        <v>694</v>
      </c>
      <c r="D9" s="10" t="s">
        <v>695</v>
      </c>
      <c r="E9" s="9"/>
      <c r="F9" s="11"/>
      <c r="G9" s="12" t="s">
        <v>31</v>
      </c>
      <c r="H9" s="13" t="s">
        <v>32</v>
      </c>
      <c r="I9" s="12" t="s">
        <v>23</v>
      </c>
      <c r="J9" s="14">
        <v>75.849999999999994</v>
      </c>
      <c r="K9" s="12">
        <v>75.8</v>
      </c>
      <c r="L9" s="15">
        <f t="shared" si="0"/>
        <v>75.824999999999989</v>
      </c>
      <c r="M9" s="12">
        <v>9</v>
      </c>
      <c r="N9" s="10" t="s">
        <v>696</v>
      </c>
      <c r="O9" s="18"/>
    </row>
    <row r="10" spans="1:15" s="54" customFormat="1" ht="30" customHeight="1">
      <c r="A10" s="9"/>
      <c r="B10" s="10" t="s">
        <v>693</v>
      </c>
      <c r="C10" s="10" t="s">
        <v>694</v>
      </c>
      <c r="D10" s="10" t="s">
        <v>695</v>
      </c>
      <c r="E10" s="9"/>
      <c r="F10" s="11"/>
      <c r="G10" s="12" t="s">
        <v>33</v>
      </c>
      <c r="H10" s="13" t="s">
        <v>34</v>
      </c>
      <c r="I10" s="12" t="s">
        <v>23</v>
      </c>
      <c r="J10" s="14">
        <v>75.55</v>
      </c>
      <c r="K10" s="12">
        <v>74.2</v>
      </c>
      <c r="L10" s="15">
        <f t="shared" si="0"/>
        <v>74.875</v>
      </c>
      <c r="M10" s="12">
        <v>15</v>
      </c>
      <c r="N10" s="10" t="s">
        <v>697</v>
      </c>
      <c r="O10" s="18"/>
    </row>
    <row r="11" spans="1:15" s="54" customFormat="1" ht="30" customHeight="1">
      <c r="A11" s="9"/>
      <c r="B11" s="10" t="s">
        <v>698</v>
      </c>
      <c r="C11" s="10" t="s">
        <v>699</v>
      </c>
      <c r="D11" s="10" t="s">
        <v>700</v>
      </c>
      <c r="E11" s="9"/>
      <c r="F11" s="11"/>
      <c r="G11" s="12" t="s">
        <v>35</v>
      </c>
      <c r="H11" s="13" t="s">
        <v>36</v>
      </c>
      <c r="I11" s="12" t="s">
        <v>23</v>
      </c>
      <c r="J11" s="14">
        <v>75.150000000000006</v>
      </c>
      <c r="K11" s="12">
        <v>71.8</v>
      </c>
      <c r="L11" s="15">
        <f t="shared" si="0"/>
        <v>73.474999999999994</v>
      </c>
      <c r="M11" s="12">
        <v>19</v>
      </c>
      <c r="N11" s="10" t="s">
        <v>20</v>
      </c>
      <c r="O11" s="18"/>
    </row>
    <row r="12" spans="1:15" s="54" customFormat="1" ht="30" customHeight="1">
      <c r="A12" s="9"/>
      <c r="B12" s="10" t="s">
        <v>701</v>
      </c>
      <c r="C12" s="10" t="s">
        <v>702</v>
      </c>
      <c r="D12" s="10" t="s">
        <v>703</v>
      </c>
      <c r="E12" s="9"/>
      <c r="F12" s="11"/>
      <c r="G12" s="12" t="s">
        <v>37</v>
      </c>
      <c r="H12" s="13" t="s">
        <v>38</v>
      </c>
      <c r="I12" s="12" t="s">
        <v>23</v>
      </c>
      <c r="J12" s="14">
        <v>74.55</v>
      </c>
      <c r="K12" s="12" t="s">
        <v>704</v>
      </c>
      <c r="L12" s="15">
        <f>J12*0.5</f>
        <v>37.274999999999999</v>
      </c>
      <c r="M12" s="12">
        <v>39</v>
      </c>
      <c r="N12" s="10" t="s">
        <v>705</v>
      </c>
      <c r="O12" s="18"/>
    </row>
    <row r="13" spans="1:15" s="54" customFormat="1" ht="30" customHeight="1">
      <c r="A13" s="9"/>
      <c r="B13" s="10" t="s">
        <v>706</v>
      </c>
      <c r="C13" s="10" t="s">
        <v>707</v>
      </c>
      <c r="D13" s="10" t="s">
        <v>708</v>
      </c>
      <c r="E13" s="9"/>
      <c r="F13" s="11"/>
      <c r="G13" s="12" t="s">
        <v>39</v>
      </c>
      <c r="H13" s="13" t="s">
        <v>40</v>
      </c>
      <c r="I13" s="12" t="s">
        <v>23</v>
      </c>
      <c r="J13" s="14">
        <v>74.3</v>
      </c>
      <c r="K13" s="12">
        <v>79.599999999999994</v>
      </c>
      <c r="L13" s="15">
        <f t="shared" si="0"/>
        <v>76.949999999999989</v>
      </c>
      <c r="M13" s="12">
        <v>4</v>
      </c>
      <c r="N13" s="10" t="s">
        <v>709</v>
      </c>
      <c r="O13" s="18"/>
    </row>
    <row r="14" spans="1:15" s="54" customFormat="1" ht="30" customHeight="1">
      <c r="A14" s="9"/>
      <c r="B14" s="10" t="s">
        <v>706</v>
      </c>
      <c r="C14" s="10" t="s">
        <v>707</v>
      </c>
      <c r="D14" s="10" t="s">
        <v>708</v>
      </c>
      <c r="E14" s="9"/>
      <c r="F14" s="11"/>
      <c r="G14" s="12" t="s">
        <v>41</v>
      </c>
      <c r="H14" s="13" t="s">
        <v>42</v>
      </c>
      <c r="I14" s="12" t="s">
        <v>23</v>
      </c>
      <c r="J14" s="14">
        <v>74.150000000000006</v>
      </c>
      <c r="K14" s="12">
        <v>79.599999999999994</v>
      </c>
      <c r="L14" s="15">
        <f t="shared" si="0"/>
        <v>76.875</v>
      </c>
      <c r="M14" s="12">
        <v>6</v>
      </c>
      <c r="N14" s="10" t="s">
        <v>710</v>
      </c>
      <c r="O14" s="23"/>
    </row>
    <row r="15" spans="1:15" s="54" customFormat="1" ht="30" customHeight="1">
      <c r="A15" s="16" t="s">
        <v>711</v>
      </c>
      <c r="B15" s="17" t="s">
        <v>712</v>
      </c>
      <c r="C15" s="17" t="s">
        <v>713</v>
      </c>
      <c r="D15" s="17" t="s">
        <v>714</v>
      </c>
      <c r="E15" s="18">
        <v>13</v>
      </c>
      <c r="F15" s="18">
        <v>13</v>
      </c>
      <c r="G15" s="19" t="s">
        <v>43</v>
      </c>
      <c r="H15" s="20" t="s">
        <v>44</v>
      </c>
      <c r="I15" s="19" t="s">
        <v>19</v>
      </c>
      <c r="J15" s="21">
        <v>74.05</v>
      </c>
      <c r="K15" s="19">
        <v>76.599999999999994</v>
      </c>
      <c r="L15" s="15">
        <f t="shared" si="0"/>
        <v>75.324999999999989</v>
      </c>
      <c r="M15" s="12">
        <v>13</v>
      </c>
      <c r="N15" s="10" t="s">
        <v>715</v>
      </c>
      <c r="O15" s="55">
        <v>73.384615384615387</v>
      </c>
    </row>
    <row r="16" spans="1:15" s="54" customFormat="1" ht="30" customHeight="1">
      <c r="A16" s="16"/>
      <c r="B16" s="10" t="s">
        <v>716</v>
      </c>
      <c r="C16" s="10" t="s">
        <v>717</v>
      </c>
      <c r="D16" s="10" t="s">
        <v>718</v>
      </c>
      <c r="E16" s="18"/>
      <c r="F16" s="18"/>
      <c r="G16" s="12" t="s">
        <v>45</v>
      </c>
      <c r="H16" s="13" t="s">
        <v>46</v>
      </c>
      <c r="I16" s="12" t="s">
        <v>23</v>
      </c>
      <c r="J16" s="14">
        <v>73.75</v>
      </c>
      <c r="K16" s="12">
        <v>74.599999999999994</v>
      </c>
      <c r="L16" s="15">
        <f t="shared" si="0"/>
        <v>74.174999999999997</v>
      </c>
      <c r="M16" s="12">
        <v>18</v>
      </c>
      <c r="N16" s="10"/>
      <c r="O16" s="56"/>
    </row>
    <row r="17" spans="1:15" s="54" customFormat="1" ht="30" customHeight="1">
      <c r="A17" s="16"/>
      <c r="B17" s="10" t="s">
        <v>719</v>
      </c>
      <c r="C17" s="10" t="s">
        <v>720</v>
      </c>
      <c r="D17" s="10" t="s">
        <v>721</v>
      </c>
      <c r="E17" s="18"/>
      <c r="F17" s="18"/>
      <c r="G17" s="12" t="s">
        <v>47</v>
      </c>
      <c r="H17" s="13" t="s">
        <v>48</v>
      </c>
      <c r="I17" s="12" t="s">
        <v>23</v>
      </c>
      <c r="J17" s="14">
        <v>73.45</v>
      </c>
      <c r="K17" s="12">
        <v>67.2</v>
      </c>
      <c r="L17" s="15">
        <f t="shared" si="0"/>
        <v>70.325000000000003</v>
      </c>
      <c r="M17" s="12">
        <v>31</v>
      </c>
      <c r="N17" s="10" t="s">
        <v>20</v>
      </c>
      <c r="O17" s="56"/>
    </row>
    <row r="18" spans="1:15" s="54" customFormat="1" ht="30" customHeight="1">
      <c r="A18" s="16"/>
      <c r="B18" s="10" t="s">
        <v>722</v>
      </c>
      <c r="C18" s="10" t="s">
        <v>723</v>
      </c>
      <c r="D18" s="10" t="s">
        <v>724</v>
      </c>
      <c r="E18" s="18"/>
      <c r="F18" s="18"/>
      <c r="G18" s="12" t="s">
        <v>49</v>
      </c>
      <c r="H18" s="13" t="s">
        <v>50</v>
      </c>
      <c r="I18" s="12" t="s">
        <v>23</v>
      </c>
      <c r="J18" s="14">
        <v>73.25</v>
      </c>
      <c r="K18" s="12">
        <v>71.8</v>
      </c>
      <c r="L18" s="15">
        <f t="shared" si="0"/>
        <v>72.525000000000006</v>
      </c>
      <c r="M18" s="12">
        <v>23</v>
      </c>
      <c r="N18" s="10" t="s">
        <v>20</v>
      </c>
      <c r="O18" s="56"/>
    </row>
    <row r="19" spans="1:15" s="54" customFormat="1" ht="30" customHeight="1">
      <c r="A19" s="16"/>
      <c r="B19" s="10" t="s">
        <v>722</v>
      </c>
      <c r="C19" s="10" t="s">
        <v>723</v>
      </c>
      <c r="D19" s="10" t="s">
        <v>724</v>
      </c>
      <c r="E19" s="18"/>
      <c r="F19" s="18"/>
      <c r="G19" s="12" t="s">
        <v>51</v>
      </c>
      <c r="H19" s="13" t="s">
        <v>52</v>
      </c>
      <c r="I19" s="12" t="s">
        <v>23</v>
      </c>
      <c r="J19" s="14">
        <v>72.8</v>
      </c>
      <c r="K19" s="12">
        <v>72.2</v>
      </c>
      <c r="L19" s="15">
        <f t="shared" si="0"/>
        <v>72.5</v>
      </c>
      <c r="M19" s="12">
        <v>25</v>
      </c>
      <c r="N19" s="10" t="s">
        <v>20</v>
      </c>
      <c r="O19" s="56"/>
    </row>
    <row r="20" spans="1:15" s="54" customFormat="1" ht="30" customHeight="1">
      <c r="A20" s="16"/>
      <c r="B20" s="10" t="s">
        <v>722</v>
      </c>
      <c r="C20" s="10" t="s">
        <v>723</v>
      </c>
      <c r="D20" s="10" t="s">
        <v>724</v>
      </c>
      <c r="E20" s="18"/>
      <c r="F20" s="18"/>
      <c r="G20" s="12" t="s">
        <v>53</v>
      </c>
      <c r="H20" s="13" t="s">
        <v>54</v>
      </c>
      <c r="I20" s="12" t="s">
        <v>23</v>
      </c>
      <c r="J20" s="14">
        <v>72.8</v>
      </c>
      <c r="K20" s="12">
        <v>78.599999999999994</v>
      </c>
      <c r="L20" s="15">
        <f t="shared" si="0"/>
        <v>75.699999999999989</v>
      </c>
      <c r="M20" s="12">
        <v>10</v>
      </c>
      <c r="N20" s="10" t="s">
        <v>725</v>
      </c>
      <c r="O20" s="56"/>
    </row>
    <row r="21" spans="1:15" s="54" customFormat="1" ht="30" customHeight="1">
      <c r="A21" s="16"/>
      <c r="B21" s="10" t="s">
        <v>722</v>
      </c>
      <c r="C21" s="10" t="s">
        <v>723</v>
      </c>
      <c r="D21" s="10" t="s">
        <v>724</v>
      </c>
      <c r="E21" s="18"/>
      <c r="F21" s="18"/>
      <c r="G21" s="12" t="s">
        <v>55</v>
      </c>
      <c r="H21" s="13" t="s">
        <v>56</v>
      </c>
      <c r="I21" s="12" t="s">
        <v>23</v>
      </c>
      <c r="J21" s="14">
        <v>72.150000000000006</v>
      </c>
      <c r="K21" s="12">
        <v>67</v>
      </c>
      <c r="L21" s="15">
        <f t="shared" si="0"/>
        <v>69.575000000000003</v>
      </c>
      <c r="M21" s="12">
        <v>34</v>
      </c>
      <c r="N21" s="10" t="s">
        <v>20</v>
      </c>
      <c r="O21" s="56"/>
    </row>
    <row r="22" spans="1:15" s="54" customFormat="1" ht="30" customHeight="1">
      <c r="A22" s="16"/>
      <c r="B22" s="10" t="s">
        <v>726</v>
      </c>
      <c r="C22" s="10" t="s">
        <v>727</v>
      </c>
      <c r="D22" s="10" t="s">
        <v>728</v>
      </c>
      <c r="E22" s="18"/>
      <c r="F22" s="18"/>
      <c r="G22" s="12" t="s">
        <v>57</v>
      </c>
      <c r="H22" s="13" t="s">
        <v>58</v>
      </c>
      <c r="I22" s="12" t="s">
        <v>23</v>
      </c>
      <c r="J22" s="14">
        <v>71.95</v>
      </c>
      <c r="K22" s="12">
        <v>72.599999999999994</v>
      </c>
      <c r="L22" s="15">
        <f t="shared" si="0"/>
        <v>72.275000000000006</v>
      </c>
      <c r="M22" s="12">
        <v>26</v>
      </c>
      <c r="N22" s="10" t="s">
        <v>20</v>
      </c>
      <c r="O22" s="56"/>
    </row>
    <row r="23" spans="1:15" s="54" customFormat="1" ht="30" customHeight="1">
      <c r="A23" s="16"/>
      <c r="B23" s="10" t="s">
        <v>729</v>
      </c>
      <c r="C23" s="10" t="s">
        <v>730</v>
      </c>
      <c r="D23" s="10" t="s">
        <v>731</v>
      </c>
      <c r="E23" s="18"/>
      <c r="F23" s="18"/>
      <c r="G23" s="12" t="s">
        <v>59</v>
      </c>
      <c r="H23" s="13" t="s">
        <v>60</v>
      </c>
      <c r="I23" s="12" t="s">
        <v>23</v>
      </c>
      <c r="J23" s="14">
        <v>71.849999999999994</v>
      </c>
      <c r="K23" s="12">
        <v>69.400000000000006</v>
      </c>
      <c r="L23" s="15">
        <f t="shared" si="0"/>
        <v>70.625</v>
      </c>
      <c r="M23" s="12">
        <v>30</v>
      </c>
      <c r="N23" s="10" t="s">
        <v>20</v>
      </c>
      <c r="O23" s="56"/>
    </row>
    <row r="24" spans="1:15" s="54" customFormat="1" ht="30" customHeight="1">
      <c r="A24" s="16"/>
      <c r="B24" s="10" t="s">
        <v>729</v>
      </c>
      <c r="C24" s="10" t="s">
        <v>730</v>
      </c>
      <c r="D24" s="10" t="s">
        <v>731</v>
      </c>
      <c r="E24" s="18"/>
      <c r="F24" s="18"/>
      <c r="G24" s="12" t="s">
        <v>61</v>
      </c>
      <c r="H24" s="13" t="s">
        <v>62</v>
      </c>
      <c r="I24" s="12" t="s">
        <v>19</v>
      </c>
      <c r="J24" s="14">
        <v>71.25</v>
      </c>
      <c r="K24" s="12">
        <v>83.2</v>
      </c>
      <c r="L24" s="15">
        <f t="shared" si="0"/>
        <v>77.224999999999994</v>
      </c>
      <c r="M24" s="12">
        <v>2</v>
      </c>
      <c r="N24" s="10" t="s">
        <v>732</v>
      </c>
      <c r="O24" s="56"/>
    </row>
    <row r="25" spans="1:15" s="54" customFormat="1" ht="30" customHeight="1">
      <c r="A25" s="16"/>
      <c r="B25" s="10" t="s">
        <v>729</v>
      </c>
      <c r="C25" s="10" t="s">
        <v>730</v>
      </c>
      <c r="D25" s="10" t="s">
        <v>731</v>
      </c>
      <c r="E25" s="18"/>
      <c r="F25" s="18"/>
      <c r="G25" s="12" t="s">
        <v>63</v>
      </c>
      <c r="H25" s="13" t="s">
        <v>64</v>
      </c>
      <c r="I25" s="12" t="s">
        <v>23</v>
      </c>
      <c r="J25" s="14">
        <v>71.099999999999994</v>
      </c>
      <c r="K25" s="12">
        <v>82.2</v>
      </c>
      <c r="L25" s="15">
        <f t="shared" si="0"/>
        <v>76.650000000000006</v>
      </c>
      <c r="M25" s="12">
        <v>7</v>
      </c>
      <c r="N25" s="10" t="s">
        <v>733</v>
      </c>
      <c r="O25" s="56"/>
    </row>
    <row r="26" spans="1:15" s="54" customFormat="1" ht="30" customHeight="1">
      <c r="A26" s="16"/>
      <c r="B26" s="10" t="s">
        <v>734</v>
      </c>
      <c r="C26" s="10" t="s">
        <v>735</v>
      </c>
      <c r="D26" s="10" t="s">
        <v>736</v>
      </c>
      <c r="E26" s="18"/>
      <c r="F26" s="18"/>
      <c r="G26" s="12" t="s">
        <v>65</v>
      </c>
      <c r="H26" s="13" t="s">
        <v>66</v>
      </c>
      <c r="I26" s="12" t="s">
        <v>23</v>
      </c>
      <c r="J26" s="14">
        <v>71.05</v>
      </c>
      <c r="K26" s="12">
        <v>74</v>
      </c>
      <c r="L26" s="15">
        <f t="shared" si="0"/>
        <v>72.525000000000006</v>
      </c>
      <c r="M26" s="12">
        <v>24</v>
      </c>
      <c r="N26" s="10"/>
      <c r="O26" s="56"/>
    </row>
    <row r="27" spans="1:15" s="54" customFormat="1" ht="30" customHeight="1">
      <c r="A27" s="22"/>
      <c r="B27" s="10" t="s">
        <v>734</v>
      </c>
      <c r="C27" s="10" t="s">
        <v>735</v>
      </c>
      <c r="D27" s="10" t="s">
        <v>736</v>
      </c>
      <c r="E27" s="23"/>
      <c r="F27" s="23"/>
      <c r="G27" s="12" t="s">
        <v>67</v>
      </c>
      <c r="H27" s="13" t="s">
        <v>68</v>
      </c>
      <c r="I27" s="12" t="s">
        <v>23</v>
      </c>
      <c r="J27" s="14">
        <v>71.05</v>
      </c>
      <c r="K27" s="12">
        <v>64.599999999999994</v>
      </c>
      <c r="L27" s="15">
        <f t="shared" si="0"/>
        <v>67.824999999999989</v>
      </c>
      <c r="M27" s="12">
        <v>37</v>
      </c>
      <c r="N27" s="10" t="s">
        <v>20</v>
      </c>
      <c r="O27" s="57"/>
    </row>
    <row r="28" spans="1:15" s="54" customFormat="1" ht="30" customHeight="1">
      <c r="A28" s="24" t="s">
        <v>737</v>
      </c>
      <c r="B28" s="10" t="s">
        <v>734</v>
      </c>
      <c r="C28" s="10" t="s">
        <v>735</v>
      </c>
      <c r="D28" s="10" t="s">
        <v>736</v>
      </c>
      <c r="E28" s="25">
        <v>13</v>
      </c>
      <c r="F28" s="25">
        <v>11</v>
      </c>
      <c r="G28" s="12" t="s">
        <v>69</v>
      </c>
      <c r="H28" s="13" t="s">
        <v>70</v>
      </c>
      <c r="I28" s="12" t="s">
        <v>23</v>
      </c>
      <c r="J28" s="14">
        <v>70.75</v>
      </c>
      <c r="K28" s="12">
        <v>74.400000000000006</v>
      </c>
      <c r="L28" s="15">
        <f t="shared" si="0"/>
        <v>72.575000000000003</v>
      </c>
      <c r="M28" s="12">
        <v>22</v>
      </c>
      <c r="N28" s="10" t="s">
        <v>20</v>
      </c>
      <c r="O28" s="25">
        <v>75.650000000000006</v>
      </c>
    </row>
    <row r="29" spans="1:15" s="54" customFormat="1" ht="30" customHeight="1">
      <c r="A29" s="16"/>
      <c r="B29" s="10" t="s">
        <v>734</v>
      </c>
      <c r="C29" s="10" t="s">
        <v>735</v>
      </c>
      <c r="D29" s="10" t="s">
        <v>736</v>
      </c>
      <c r="E29" s="18"/>
      <c r="F29" s="18"/>
      <c r="G29" s="12" t="s">
        <v>71</v>
      </c>
      <c r="H29" s="13" t="s">
        <v>72</v>
      </c>
      <c r="I29" s="12" t="s">
        <v>23</v>
      </c>
      <c r="J29" s="14">
        <v>70.599999999999994</v>
      </c>
      <c r="K29" s="12">
        <v>83.2</v>
      </c>
      <c r="L29" s="15">
        <f t="shared" si="0"/>
        <v>76.900000000000006</v>
      </c>
      <c r="M29" s="12">
        <v>5</v>
      </c>
      <c r="N29" s="10" t="s">
        <v>733</v>
      </c>
      <c r="O29" s="18"/>
    </row>
    <row r="30" spans="1:15" s="54" customFormat="1" ht="30" customHeight="1">
      <c r="A30" s="16"/>
      <c r="B30" s="10" t="s">
        <v>734</v>
      </c>
      <c r="C30" s="10" t="s">
        <v>735</v>
      </c>
      <c r="D30" s="10" t="s">
        <v>736</v>
      </c>
      <c r="E30" s="18"/>
      <c r="F30" s="18"/>
      <c r="G30" s="12" t="s">
        <v>73</v>
      </c>
      <c r="H30" s="13" t="s">
        <v>74</v>
      </c>
      <c r="I30" s="12" t="s">
        <v>23</v>
      </c>
      <c r="J30" s="14">
        <v>70.05</v>
      </c>
      <c r="K30" s="12">
        <v>81</v>
      </c>
      <c r="L30" s="15">
        <f t="shared" si="0"/>
        <v>75.525000000000006</v>
      </c>
      <c r="M30" s="12">
        <v>12</v>
      </c>
      <c r="N30" s="10" t="s">
        <v>733</v>
      </c>
      <c r="O30" s="18"/>
    </row>
    <row r="31" spans="1:15" s="54" customFormat="1" ht="30" customHeight="1">
      <c r="A31" s="16"/>
      <c r="B31" s="10" t="s">
        <v>734</v>
      </c>
      <c r="C31" s="10" t="s">
        <v>735</v>
      </c>
      <c r="D31" s="10" t="s">
        <v>736</v>
      </c>
      <c r="E31" s="18"/>
      <c r="F31" s="18"/>
      <c r="G31" s="12" t="s">
        <v>75</v>
      </c>
      <c r="H31" s="13" t="s">
        <v>76</v>
      </c>
      <c r="I31" s="12" t="s">
        <v>23</v>
      </c>
      <c r="J31" s="14">
        <v>69.849999999999994</v>
      </c>
      <c r="K31" s="12">
        <v>80</v>
      </c>
      <c r="L31" s="15">
        <f t="shared" si="0"/>
        <v>74.924999999999997</v>
      </c>
      <c r="M31" s="12">
        <v>14</v>
      </c>
      <c r="N31" s="10" t="s">
        <v>738</v>
      </c>
      <c r="O31" s="18"/>
    </row>
    <row r="32" spans="1:15" s="54" customFormat="1" ht="30" customHeight="1">
      <c r="A32" s="16"/>
      <c r="B32" s="10" t="s">
        <v>739</v>
      </c>
      <c r="C32" s="10" t="s">
        <v>740</v>
      </c>
      <c r="D32" s="10" t="s">
        <v>741</v>
      </c>
      <c r="E32" s="18"/>
      <c r="F32" s="18"/>
      <c r="G32" s="12" t="s">
        <v>77</v>
      </c>
      <c r="H32" s="13" t="s">
        <v>78</v>
      </c>
      <c r="I32" s="12" t="s">
        <v>23</v>
      </c>
      <c r="J32" s="14">
        <v>69.5</v>
      </c>
      <c r="K32" s="12">
        <v>84.4</v>
      </c>
      <c r="L32" s="15">
        <f t="shared" si="0"/>
        <v>76.95</v>
      </c>
      <c r="M32" s="12">
        <v>3</v>
      </c>
      <c r="N32" s="10" t="s">
        <v>738</v>
      </c>
      <c r="O32" s="18"/>
    </row>
    <row r="33" spans="1:15" s="54" customFormat="1" ht="30" customHeight="1">
      <c r="A33" s="16"/>
      <c r="B33" s="10" t="s">
        <v>739</v>
      </c>
      <c r="C33" s="10" t="s">
        <v>740</v>
      </c>
      <c r="D33" s="10" t="s">
        <v>741</v>
      </c>
      <c r="E33" s="18"/>
      <c r="F33" s="18"/>
      <c r="G33" s="12" t="s">
        <v>79</v>
      </c>
      <c r="H33" s="13" t="s">
        <v>80</v>
      </c>
      <c r="I33" s="12" t="s">
        <v>23</v>
      </c>
      <c r="J33" s="14">
        <v>69.45</v>
      </c>
      <c r="K33" s="12">
        <v>74.2</v>
      </c>
      <c r="L33" s="15">
        <f t="shared" si="0"/>
        <v>71.825000000000003</v>
      </c>
      <c r="M33" s="12">
        <v>27</v>
      </c>
      <c r="N33" s="10" t="s">
        <v>20</v>
      </c>
      <c r="O33" s="18"/>
    </row>
    <row r="34" spans="1:15" s="54" customFormat="1" ht="30" customHeight="1">
      <c r="A34" s="16"/>
      <c r="B34" s="10" t="s">
        <v>742</v>
      </c>
      <c r="C34" s="10" t="s">
        <v>743</v>
      </c>
      <c r="D34" s="10" t="s">
        <v>744</v>
      </c>
      <c r="E34" s="18"/>
      <c r="F34" s="18"/>
      <c r="G34" s="12" t="s">
        <v>81</v>
      </c>
      <c r="H34" s="13" t="s">
        <v>82</v>
      </c>
      <c r="I34" s="12" t="s">
        <v>23</v>
      </c>
      <c r="J34" s="14">
        <v>69.25</v>
      </c>
      <c r="K34" s="12">
        <v>76.599999999999994</v>
      </c>
      <c r="L34" s="15">
        <f t="shared" si="0"/>
        <v>72.924999999999997</v>
      </c>
      <c r="M34" s="12">
        <v>21</v>
      </c>
      <c r="N34" s="10"/>
      <c r="O34" s="18"/>
    </row>
    <row r="35" spans="1:15" s="54" customFormat="1" ht="30" customHeight="1">
      <c r="A35" s="16"/>
      <c r="B35" s="10" t="s">
        <v>745</v>
      </c>
      <c r="C35" s="10" t="s">
        <v>746</v>
      </c>
      <c r="D35" s="10" t="s">
        <v>747</v>
      </c>
      <c r="E35" s="18"/>
      <c r="F35" s="18"/>
      <c r="G35" s="12" t="s">
        <v>83</v>
      </c>
      <c r="H35" s="13" t="s">
        <v>84</v>
      </c>
      <c r="I35" s="12" t="s">
        <v>23</v>
      </c>
      <c r="J35" s="14">
        <v>69.2</v>
      </c>
      <c r="K35" s="12">
        <v>70.8</v>
      </c>
      <c r="L35" s="15">
        <f t="shared" si="0"/>
        <v>70</v>
      </c>
      <c r="M35" s="12">
        <v>33</v>
      </c>
      <c r="N35" s="10" t="s">
        <v>20</v>
      </c>
      <c r="O35" s="18"/>
    </row>
    <row r="36" spans="1:15" s="54" customFormat="1" ht="30" customHeight="1">
      <c r="A36" s="16"/>
      <c r="B36" s="10" t="s">
        <v>745</v>
      </c>
      <c r="C36" s="10" t="s">
        <v>746</v>
      </c>
      <c r="D36" s="10" t="s">
        <v>747</v>
      </c>
      <c r="E36" s="18"/>
      <c r="F36" s="18"/>
      <c r="G36" s="12" t="s">
        <v>85</v>
      </c>
      <c r="H36" s="13" t="s">
        <v>86</v>
      </c>
      <c r="I36" s="12" t="s">
        <v>19</v>
      </c>
      <c r="J36" s="14">
        <v>69.150000000000006</v>
      </c>
      <c r="K36" s="12">
        <v>68.400000000000006</v>
      </c>
      <c r="L36" s="15">
        <f t="shared" si="0"/>
        <v>68.775000000000006</v>
      </c>
      <c r="M36" s="12">
        <v>35</v>
      </c>
      <c r="N36" s="10" t="s">
        <v>20</v>
      </c>
      <c r="O36" s="18"/>
    </row>
    <row r="37" spans="1:15" s="54" customFormat="1" ht="30" customHeight="1">
      <c r="A37" s="16"/>
      <c r="B37" s="10" t="s">
        <v>745</v>
      </c>
      <c r="C37" s="10" t="s">
        <v>746</v>
      </c>
      <c r="D37" s="10" t="s">
        <v>747</v>
      </c>
      <c r="E37" s="18"/>
      <c r="F37" s="18"/>
      <c r="G37" s="12" t="s">
        <v>87</v>
      </c>
      <c r="H37" s="13" t="s">
        <v>88</v>
      </c>
      <c r="I37" s="12" t="s">
        <v>19</v>
      </c>
      <c r="J37" s="14">
        <v>69.05</v>
      </c>
      <c r="K37" s="12">
        <v>71.599999999999994</v>
      </c>
      <c r="L37" s="15">
        <f t="shared" si="0"/>
        <v>70.324999999999989</v>
      </c>
      <c r="M37" s="12">
        <v>32</v>
      </c>
      <c r="N37" s="10" t="s">
        <v>20</v>
      </c>
      <c r="O37" s="18"/>
    </row>
    <row r="38" spans="1:15" s="54" customFormat="1" ht="30" customHeight="1">
      <c r="A38" s="22"/>
      <c r="B38" s="10" t="s">
        <v>748</v>
      </c>
      <c r="C38" s="10" t="s">
        <v>749</v>
      </c>
      <c r="D38" s="10" t="s">
        <v>750</v>
      </c>
      <c r="E38" s="23"/>
      <c r="F38" s="23"/>
      <c r="G38" s="12" t="s">
        <v>89</v>
      </c>
      <c r="H38" s="13" t="s">
        <v>90</v>
      </c>
      <c r="I38" s="12" t="s">
        <v>23</v>
      </c>
      <c r="J38" s="14">
        <v>68.599999999999994</v>
      </c>
      <c r="K38" s="12">
        <v>67.599999999999994</v>
      </c>
      <c r="L38" s="15">
        <f t="shared" si="0"/>
        <v>68.099999999999994</v>
      </c>
      <c r="M38" s="12">
        <v>36</v>
      </c>
      <c r="N38" s="10" t="s">
        <v>20</v>
      </c>
      <c r="O38" s="23"/>
    </row>
    <row r="39" spans="1:15" s="54" customFormat="1" ht="30" customHeight="1">
      <c r="A39" s="24" t="s">
        <v>751</v>
      </c>
      <c r="B39" s="10" t="s">
        <v>752</v>
      </c>
      <c r="C39" s="10" t="s">
        <v>753</v>
      </c>
      <c r="D39" s="10" t="s">
        <v>754</v>
      </c>
      <c r="E39" s="25">
        <v>13</v>
      </c>
      <c r="F39" s="25">
        <v>4</v>
      </c>
      <c r="G39" s="26" t="s">
        <v>91</v>
      </c>
      <c r="H39" s="27" t="s">
        <v>92</v>
      </c>
      <c r="I39" s="12" t="s">
        <v>23</v>
      </c>
      <c r="J39" s="15">
        <v>68.5</v>
      </c>
      <c r="K39" s="12">
        <v>73.8</v>
      </c>
      <c r="L39" s="15">
        <f t="shared" si="0"/>
        <v>71.150000000000006</v>
      </c>
      <c r="M39" s="12">
        <v>28</v>
      </c>
      <c r="N39" s="10"/>
      <c r="O39" s="25">
        <v>72.55</v>
      </c>
    </row>
    <row r="40" spans="1:15" s="54" customFormat="1" ht="30" customHeight="1">
      <c r="A40" s="16"/>
      <c r="B40" s="10" t="s">
        <v>752</v>
      </c>
      <c r="C40" s="10" t="s">
        <v>753</v>
      </c>
      <c r="D40" s="10" t="s">
        <v>754</v>
      </c>
      <c r="E40" s="18"/>
      <c r="F40" s="18"/>
      <c r="G40" s="26" t="s">
        <v>93</v>
      </c>
      <c r="H40" s="27" t="s">
        <v>94</v>
      </c>
      <c r="I40" s="12" t="s">
        <v>23</v>
      </c>
      <c r="J40" s="15">
        <v>68.400000000000006</v>
      </c>
      <c r="K40" s="12">
        <v>73.599999999999994</v>
      </c>
      <c r="L40" s="15">
        <f t="shared" si="0"/>
        <v>71</v>
      </c>
      <c r="M40" s="12">
        <v>29</v>
      </c>
      <c r="N40" s="10"/>
      <c r="O40" s="18"/>
    </row>
    <row r="41" spans="1:15" s="54" customFormat="1" ht="30" customHeight="1">
      <c r="A41" s="16"/>
      <c r="B41" s="10" t="s">
        <v>752</v>
      </c>
      <c r="C41" s="10" t="s">
        <v>753</v>
      </c>
      <c r="D41" s="10" t="s">
        <v>754</v>
      </c>
      <c r="E41" s="18"/>
      <c r="F41" s="18"/>
      <c r="G41" s="26" t="s">
        <v>95</v>
      </c>
      <c r="H41" s="27" t="s">
        <v>96</v>
      </c>
      <c r="I41" s="12" t="s">
        <v>23</v>
      </c>
      <c r="J41" s="15">
        <v>67.849999999999994</v>
      </c>
      <c r="K41" s="12">
        <v>81.599999999999994</v>
      </c>
      <c r="L41" s="15">
        <f t="shared" si="0"/>
        <v>74.724999999999994</v>
      </c>
      <c r="M41" s="12">
        <v>16</v>
      </c>
      <c r="N41" s="10"/>
      <c r="O41" s="18"/>
    </row>
    <row r="42" spans="1:15" s="54" customFormat="1" ht="30" customHeight="1">
      <c r="A42" s="16"/>
      <c r="B42" s="10" t="s">
        <v>755</v>
      </c>
      <c r="C42" s="10" t="s">
        <v>756</v>
      </c>
      <c r="D42" s="10" t="s">
        <v>757</v>
      </c>
      <c r="E42" s="23"/>
      <c r="F42" s="23"/>
      <c r="G42" s="26" t="s">
        <v>97</v>
      </c>
      <c r="H42" s="27" t="s">
        <v>98</v>
      </c>
      <c r="I42" s="12" t="s">
        <v>23</v>
      </c>
      <c r="J42" s="15">
        <v>67.599999999999994</v>
      </c>
      <c r="K42" s="12">
        <v>62.2</v>
      </c>
      <c r="L42" s="15">
        <f t="shared" si="0"/>
        <v>64.900000000000006</v>
      </c>
      <c r="M42" s="12">
        <v>38</v>
      </c>
      <c r="N42" s="10" t="s">
        <v>20</v>
      </c>
      <c r="O42" s="18"/>
    </row>
    <row r="43" spans="1:15" s="54" customFormat="1" ht="30" customHeight="1">
      <c r="A43" s="16"/>
      <c r="B43" s="10" t="s">
        <v>755</v>
      </c>
      <c r="C43" s="10" t="s">
        <v>756</v>
      </c>
      <c r="D43" s="28" t="s">
        <v>758</v>
      </c>
      <c r="E43" s="29">
        <v>3</v>
      </c>
      <c r="F43" s="29">
        <v>4</v>
      </c>
      <c r="G43" s="12" t="s">
        <v>99</v>
      </c>
      <c r="H43" s="13" t="s">
        <v>100</v>
      </c>
      <c r="I43" s="12" t="s">
        <v>23</v>
      </c>
      <c r="J43" s="14">
        <v>74.55</v>
      </c>
      <c r="K43" s="12">
        <v>76.599999999999994</v>
      </c>
      <c r="L43" s="15">
        <f t="shared" si="0"/>
        <v>75.574999999999989</v>
      </c>
      <c r="M43" s="12">
        <v>1</v>
      </c>
      <c r="N43" s="10" t="s">
        <v>759</v>
      </c>
      <c r="O43" s="18"/>
    </row>
    <row r="44" spans="1:15" s="54" customFormat="1" ht="30" customHeight="1">
      <c r="A44" s="16"/>
      <c r="B44" s="10" t="s">
        <v>755</v>
      </c>
      <c r="C44" s="10" t="s">
        <v>756</v>
      </c>
      <c r="D44" s="28" t="s">
        <v>758</v>
      </c>
      <c r="E44" s="30"/>
      <c r="F44" s="30"/>
      <c r="G44" s="12" t="s">
        <v>101</v>
      </c>
      <c r="H44" s="13" t="s">
        <v>102</v>
      </c>
      <c r="I44" s="12" t="s">
        <v>23</v>
      </c>
      <c r="J44" s="14">
        <v>71.75</v>
      </c>
      <c r="K44" s="12">
        <v>74.400000000000006</v>
      </c>
      <c r="L44" s="15">
        <f t="shared" si="0"/>
        <v>73.075000000000003</v>
      </c>
      <c r="M44" s="12">
        <v>2</v>
      </c>
      <c r="N44" s="10" t="s">
        <v>759</v>
      </c>
      <c r="O44" s="18"/>
    </row>
    <row r="45" spans="1:15" s="54" customFormat="1" ht="30" customHeight="1">
      <c r="A45" s="16"/>
      <c r="B45" s="10" t="s">
        <v>755</v>
      </c>
      <c r="C45" s="10" t="s">
        <v>756</v>
      </c>
      <c r="D45" s="28" t="s">
        <v>758</v>
      </c>
      <c r="E45" s="30"/>
      <c r="F45" s="30"/>
      <c r="G45" s="12" t="s">
        <v>103</v>
      </c>
      <c r="H45" s="13" t="s">
        <v>104</v>
      </c>
      <c r="I45" s="12" t="s">
        <v>19</v>
      </c>
      <c r="J45" s="14">
        <v>68.3</v>
      </c>
      <c r="K45" s="12">
        <v>72.400000000000006</v>
      </c>
      <c r="L45" s="15">
        <f t="shared" si="0"/>
        <v>70.349999999999994</v>
      </c>
      <c r="M45" s="12">
        <v>3</v>
      </c>
      <c r="N45" s="10" t="s">
        <v>20</v>
      </c>
      <c r="O45" s="18"/>
    </row>
    <row r="46" spans="1:15" s="54" customFormat="1" ht="30" customHeight="1">
      <c r="A46" s="16"/>
      <c r="B46" s="10" t="s">
        <v>755</v>
      </c>
      <c r="C46" s="10" t="s">
        <v>756</v>
      </c>
      <c r="D46" s="28" t="s">
        <v>758</v>
      </c>
      <c r="E46" s="31"/>
      <c r="F46" s="31"/>
      <c r="G46" s="12" t="s">
        <v>105</v>
      </c>
      <c r="H46" s="13" t="s">
        <v>106</v>
      </c>
      <c r="I46" s="12" t="s">
        <v>23</v>
      </c>
      <c r="J46" s="14">
        <v>61.25</v>
      </c>
      <c r="K46" s="12">
        <v>65</v>
      </c>
      <c r="L46" s="15">
        <f t="shared" si="0"/>
        <v>63.125</v>
      </c>
      <c r="M46" s="12">
        <v>4</v>
      </c>
      <c r="N46" s="10" t="s">
        <v>20</v>
      </c>
      <c r="O46" s="18"/>
    </row>
    <row r="47" spans="1:15" s="54" customFormat="1" ht="30" customHeight="1">
      <c r="A47" s="16"/>
      <c r="B47" s="10" t="s">
        <v>755</v>
      </c>
      <c r="C47" s="10" t="s">
        <v>760</v>
      </c>
      <c r="D47" s="10" t="s">
        <v>761</v>
      </c>
      <c r="E47" s="25">
        <v>2</v>
      </c>
      <c r="F47" s="25">
        <v>5</v>
      </c>
      <c r="G47" s="12" t="s">
        <v>107</v>
      </c>
      <c r="H47" s="13" t="s">
        <v>108</v>
      </c>
      <c r="I47" s="12" t="s">
        <v>23</v>
      </c>
      <c r="J47" s="14">
        <v>75.650000000000006</v>
      </c>
      <c r="K47" s="12">
        <v>69</v>
      </c>
      <c r="L47" s="15">
        <f t="shared" si="0"/>
        <v>72.325000000000003</v>
      </c>
      <c r="M47" s="12">
        <v>1</v>
      </c>
      <c r="N47" s="10" t="s">
        <v>20</v>
      </c>
      <c r="O47" s="18"/>
    </row>
    <row r="48" spans="1:15" s="54" customFormat="1" ht="30" customHeight="1">
      <c r="A48" s="16"/>
      <c r="B48" s="10" t="s">
        <v>762</v>
      </c>
      <c r="C48" s="10" t="s">
        <v>763</v>
      </c>
      <c r="D48" s="10" t="s">
        <v>764</v>
      </c>
      <c r="E48" s="18"/>
      <c r="F48" s="18"/>
      <c r="G48" s="12" t="s">
        <v>109</v>
      </c>
      <c r="H48" s="13" t="s">
        <v>110</v>
      </c>
      <c r="I48" s="12" t="s">
        <v>23</v>
      </c>
      <c r="J48" s="14">
        <v>70.349999999999994</v>
      </c>
      <c r="K48" s="12">
        <v>72.400000000000006</v>
      </c>
      <c r="L48" s="15">
        <f t="shared" si="0"/>
        <v>71.375</v>
      </c>
      <c r="M48" s="12">
        <v>2</v>
      </c>
      <c r="N48" s="10" t="s">
        <v>20</v>
      </c>
      <c r="O48" s="18"/>
    </row>
    <row r="49" spans="1:15" s="54" customFormat="1" ht="30" customHeight="1">
      <c r="A49" s="16"/>
      <c r="B49" s="10" t="s">
        <v>762</v>
      </c>
      <c r="C49" s="10" t="s">
        <v>763</v>
      </c>
      <c r="D49" s="10" t="s">
        <v>764</v>
      </c>
      <c r="E49" s="18"/>
      <c r="F49" s="18"/>
      <c r="G49" s="12" t="s">
        <v>111</v>
      </c>
      <c r="H49" s="13" t="s">
        <v>112</v>
      </c>
      <c r="I49" s="12" t="s">
        <v>23</v>
      </c>
      <c r="J49" s="14">
        <v>62.25</v>
      </c>
      <c r="K49" s="12">
        <v>62.4</v>
      </c>
      <c r="L49" s="15">
        <f t="shared" si="0"/>
        <v>62.325000000000003</v>
      </c>
      <c r="M49" s="12">
        <v>5</v>
      </c>
      <c r="N49" s="10" t="s">
        <v>20</v>
      </c>
      <c r="O49" s="18"/>
    </row>
    <row r="50" spans="1:15" s="54" customFormat="1" ht="30" customHeight="1">
      <c r="A50" s="16"/>
      <c r="B50" s="10" t="s">
        <v>762</v>
      </c>
      <c r="C50" s="10" t="s">
        <v>763</v>
      </c>
      <c r="D50" s="10" t="s">
        <v>764</v>
      </c>
      <c r="E50" s="18"/>
      <c r="F50" s="18"/>
      <c r="G50" s="12" t="s">
        <v>113</v>
      </c>
      <c r="H50" s="13" t="s">
        <v>114</v>
      </c>
      <c r="I50" s="12" t="s">
        <v>19</v>
      </c>
      <c r="J50" s="14">
        <v>62</v>
      </c>
      <c r="K50" s="12">
        <v>80.2</v>
      </c>
      <c r="L50" s="15">
        <f t="shared" si="0"/>
        <v>71.099999999999994</v>
      </c>
      <c r="M50" s="12">
        <v>3</v>
      </c>
      <c r="N50" s="10" t="s">
        <v>765</v>
      </c>
      <c r="O50" s="18"/>
    </row>
    <row r="51" spans="1:15" s="54" customFormat="1" ht="30" customHeight="1">
      <c r="A51" s="22"/>
      <c r="B51" s="10" t="s">
        <v>762</v>
      </c>
      <c r="C51" s="10" t="s">
        <v>763</v>
      </c>
      <c r="D51" s="10" t="s">
        <v>764</v>
      </c>
      <c r="E51" s="23"/>
      <c r="F51" s="23"/>
      <c r="G51" s="12" t="s">
        <v>115</v>
      </c>
      <c r="H51" s="13" t="s">
        <v>116</v>
      </c>
      <c r="I51" s="12" t="s">
        <v>23</v>
      </c>
      <c r="J51" s="14">
        <v>60.2</v>
      </c>
      <c r="K51" s="12">
        <v>79.599999999999994</v>
      </c>
      <c r="L51" s="15">
        <f t="shared" si="0"/>
        <v>69.900000000000006</v>
      </c>
      <c r="M51" s="12">
        <v>4</v>
      </c>
      <c r="N51" s="10" t="s">
        <v>765</v>
      </c>
      <c r="O51" s="23"/>
    </row>
    <row r="52" spans="1:15" s="54" customFormat="1" ht="30" customHeight="1">
      <c r="A52" s="24" t="s">
        <v>766</v>
      </c>
      <c r="B52" s="10" t="s">
        <v>117</v>
      </c>
      <c r="C52" s="10" t="s">
        <v>118</v>
      </c>
      <c r="D52" s="10" t="s">
        <v>767</v>
      </c>
      <c r="E52" s="25">
        <v>1</v>
      </c>
      <c r="F52" s="25">
        <v>2</v>
      </c>
      <c r="G52" s="12" t="s">
        <v>119</v>
      </c>
      <c r="H52" s="13" t="s">
        <v>120</v>
      </c>
      <c r="I52" s="12" t="s">
        <v>23</v>
      </c>
      <c r="J52" s="14">
        <v>74.349999999999994</v>
      </c>
      <c r="K52" s="12">
        <v>83.6</v>
      </c>
      <c r="L52" s="58">
        <f t="shared" si="0"/>
        <v>78.974999999999994</v>
      </c>
      <c r="M52" s="12">
        <v>1</v>
      </c>
      <c r="N52" s="10" t="s">
        <v>765</v>
      </c>
      <c r="O52" s="25">
        <v>77.62</v>
      </c>
    </row>
    <row r="53" spans="1:15" s="54" customFormat="1" ht="30" customHeight="1">
      <c r="A53" s="16"/>
      <c r="B53" s="10" t="s">
        <v>117</v>
      </c>
      <c r="C53" s="10" t="s">
        <v>118</v>
      </c>
      <c r="D53" s="10" t="s">
        <v>767</v>
      </c>
      <c r="E53" s="23"/>
      <c r="F53" s="23"/>
      <c r="G53" s="12" t="s">
        <v>121</v>
      </c>
      <c r="H53" s="13" t="s">
        <v>122</v>
      </c>
      <c r="I53" s="12" t="s">
        <v>23</v>
      </c>
      <c r="J53" s="14">
        <v>72.7</v>
      </c>
      <c r="K53" s="12">
        <v>74</v>
      </c>
      <c r="L53" s="58">
        <f t="shared" si="0"/>
        <v>73.349999999999994</v>
      </c>
      <c r="M53" s="12">
        <v>2</v>
      </c>
      <c r="N53" s="10" t="s">
        <v>20</v>
      </c>
      <c r="O53" s="18"/>
    </row>
    <row r="54" spans="1:15" s="54" customFormat="1" ht="30" customHeight="1">
      <c r="A54" s="16"/>
      <c r="B54" s="10" t="s">
        <v>123</v>
      </c>
      <c r="C54" s="10" t="s">
        <v>124</v>
      </c>
      <c r="D54" s="10" t="s">
        <v>768</v>
      </c>
      <c r="E54" s="25">
        <v>3</v>
      </c>
      <c r="F54" s="25">
        <v>9</v>
      </c>
      <c r="G54" s="12" t="s">
        <v>125</v>
      </c>
      <c r="H54" s="13" t="s">
        <v>126</v>
      </c>
      <c r="I54" s="12" t="s">
        <v>23</v>
      </c>
      <c r="J54" s="14">
        <v>80.349999999999994</v>
      </c>
      <c r="K54" s="12">
        <v>79.2</v>
      </c>
      <c r="L54" s="58">
        <f t="shared" si="0"/>
        <v>79.775000000000006</v>
      </c>
      <c r="M54" s="12">
        <v>1</v>
      </c>
      <c r="N54" s="10" t="s">
        <v>765</v>
      </c>
      <c r="O54" s="18"/>
    </row>
    <row r="55" spans="1:15" s="54" customFormat="1" ht="30" customHeight="1">
      <c r="A55" s="16"/>
      <c r="B55" s="10" t="s">
        <v>123</v>
      </c>
      <c r="C55" s="10" t="s">
        <v>124</v>
      </c>
      <c r="D55" s="10" t="s">
        <v>768</v>
      </c>
      <c r="E55" s="18"/>
      <c r="F55" s="18"/>
      <c r="G55" s="12" t="s">
        <v>127</v>
      </c>
      <c r="H55" s="13" t="s">
        <v>128</v>
      </c>
      <c r="I55" s="12" t="s">
        <v>23</v>
      </c>
      <c r="J55" s="14">
        <v>78.45</v>
      </c>
      <c r="K55" s="12">
        <v>77</v>
      </c>
      <c r="L55" s="58">
        <f t="shared" si="0"/>
        <v>77.724999999999994</v>
      </c>
      <c r="M55" s="12">
        <v>2</v>
      </c>
      <c r="N55" s="10" t="s">
        <v>20</v>
      </c>
      <c r="O55" s="18"/>
    </row>
    <row r="56" spans="1:15" s="54" customFormat="1" ht="30" customHeight="1">
      <c r="A56" s="16"/>
      <c r="B56" s="10" t="s">
        <v>123</v>
      </c>
      <c r="C56" s="10" t="s">
        <v>124</v>
      </c>
      <c r="D56" s="10" t="s">
        <v>768</v>
      </c>
      <c r="E56" s="18"/>
      <c r="F56" s="18"/>
      <c r="G56" s="12" t="s">
        <v>129</v>
      </c>
      <c r="H56" s="13" t="s">
        <v>130</v>
      </c>
      <c r="I56" s="12" t="s">
        <v>23</v>
      </c>
      <c r="J56" s="14">
        <v>75.5</v>
      </c>
      <c r="K56" s="12" t="s">
        <v>769</v>
      </c>
      <c r="L56" s="58">
        <f>J56*0.5</f>
        <v>37.75</v>
      </c>
      <c r="M56" s="12">
        <v>9</v>
      </c>
      <c r="N56" s="10" t="s">
        <v>770</v>
      </c>
      <c r="O56" s="18"/>
    </row>
    <row r="57" spans="1:15" s="54" customFormat="1" ht="30" customHeight="1">
      <c r="A57" s="16"/>
      <c r="B57" s="10" t="s">
        <v>123</v>
      </c>
      <c r="C57" s="10" t="s">
        <v>124</v>
      </c>
      <c r="D57" s="10" t="s">
        <v>768</v>
      </c>
      <c r="E57" s="18"/>
      <c r="F57" s="18"/>
      <c r="G57" s="12" t="s">
        <v>131</v>
      </c>
      <c r="H57" s="13" t="s">
        <v>132</v>
      </c>
      <c r="I57" s="12" t="s">
        <v>23</v>
      </c>
      <c r="J57" s="14">
        <v>74.349999999999994</v>
      </c>
      <c r="K57" s="12">
        <v>77</v>
      </c>
      <c r="L57" s="58">
        <f t="shared" si="0"/>
        <v>75.674999999999997</v>
      </c>
      <c r="M57" s="12">
        <v>4</v>
      </c>
      <c r="N57" s="10" t="s">
        <v>20</v>
      </c>
      <c r="O57" s="18"/>
    </row>
    <row r="58" spans="1:15" s="54" customFormat="1" ht="30" customHeight="1">
      <c r="A58" s="16"/>
      <c r="B58" s="10" t="s">
        <v>123</v>
      </c>
      <c r="C58" s="10" t="s">
        <v>124</v>
      </c>
      <c r="D58" s="10" t="s">
        <v>768</v>
      </c>
      <c r="E58" s="18"/>
      <c r="F58" s="18"/>
      <c r="G58" s="12" t="s">
        <v>133</v>
      </c>
      <c r="H58" s="13" t="s">
        <v>134</v>
      </c>
      <c r="I58" s="12" t="s">
        <v>23</v>
      </c>
      <c r="J58" s="14">
        <v>74.25</v>
      </c>
      <c r="K58" s="12">
        <v>76.599999999999994</v>
      </c>
      <c r="L58" s="58">
        <f t="shared" si="0"/>
        <v>75.424999999999997</v>
      </c>
      <c r="M58" s="12">
        <v>5</v>
      </c>
      <c r="N58" s="10" t="s">
        <v>20</v>
      </c>
      <c r="O58" s="18"/>
    </row>
    <row r="59" spans="1:15" s="54" customFormat="1" ht="30" customHeight="1">
      <c r="A59" s="16"/>
      <c r="B59" s="10" t="s">
        <v>123</v>
      </c>
      <c r="C59" s="10" t="s">
        <v>124</v>
      </c>
      <c r="D59" s="10" t="s">
        <v>771</v>
      </c>
      <c r="E59" s="18"/>
      <c r="F59" s="18"/>
      <c r="G59" s="12" t="s">
        <v>135</v>
      </c>
      <c r="H59" s="13" t="s">
        <v>136</v>
      </c>
      <c r="I59" s="12" t="s">
        <v>23</v>
      </c>
      <c r="J59" s="14">
        <v>73.25</v>
      </c>
      <c r="K59" s="12">
        <v>76.8</v>
      </c>
      <c r="L59" s="58">
        <f t="shared" si="0"/>
        <v>75.025000000000006</v>
      </c>
      <c r="M59" s="12">
        <v>6</v>
      </c>
      <c r="N59" s="10" t="s">
        <v>20</v>
      </c>
      <c r="O59" s="18"/>
    </row>
    <row r="60" spans="1:15" s="54" customFormat="1" ht="30" customHeight="1">
      <c r="A60" s="16"/>
      <c r="B60" s="10" t="s">
        <v>123</v>
      </c>
      <c r="C60" s="10" t="s">
        <v>124</v>
      </c>
      <c r="D60" s="10" t="s">
        <v>772</v>
      </c>
      <c r="E60" s="18"/>
      <c r="F60" s="18"/>
      <c r="G60" s="12" t="s">
        <v>137</v>
      </c>
      <c r="H60" s="13" t="s">
        <v>138</v>
      </c>
      <c r="I60" s="12" t="s">
        <v>23</v>
      </c>
      <c r="J60" s="14">
        <v>72.849999999999994</v>
      </c>
      <c r="K60" s="12">
        <v>76.2</v>
      </c>
      <c r="L60" s="58">
        <f t="shared" si="0"/>
        <v>74.525000000000006</v>
      </c>
      <c r="M60" s="12">
        <v>7</v>
      </c>
      <c r="N60" s="10" t="s">
        <v>20</v>
      </c>
      <c r="O60" s="18"/>
    </row>
    <row r="61" spans="1:15" s="54" customFormat="1" ht="30" customHeight="1">
      <c r="A61" s="16"/>
      <c r="B61" s="10" t="s">
        <v>123</v>
      </c>
      <c r="C61" s="10" t="s">
        <v>124</v>
      </c>
      <c r="D61" s="10" t="s">
        <v>773</v>
      </c>
      <c r="E61" s="18"/>
      <c r="F61" s="18"/>
      <c r="G61" s="12" t="s">
        <v>139</v>
      </c>
      <c r="H61" s="13" t="s">
        <v>140</v>
      </c>
      <c r="I61" s="12" t="s">
        <v>23</v>
      </c>
      <c r="J61" s="14">
        <v>71.599999999999994</v>
      </c>
      <c r="K61" s="12">
        <v>82.4</v>
      </c>
      <c r="L61" s="58">
        <f t="shared" si="0"/>
        <v>77</v>
      </c>
      <c r="M61" s="12">
        <v>3</v>
      </c>
      <c r="N61" s="10" t="s">
        <v>774</v>
      </c>
      <c r="O61" s="18"/>
    </row>
    <row r="62" spans="1:15" s="54" customFormat="1" ht="30" customHeight="1">
      <c r="A62" s="22"/>
      <c r="B62" s="10" t="s">
        <v>123</v>
      </c>
      <c r="C62" s="10" t="s">
        <v>124</v>
      </c>
      <c r="D62" s="10" t="s">
        <v>775</v>
      </c>
      <c r="E62" s="23"/>
      <c r="F62" s="23"/>
      <c r="G62" s="12" t="s">
        <v>141</v>
      </c>
      <c r="H62" s="13" t="s">
        <v>142</v>
      </c>
      <c r="I62" s="12" t="s">
        <v>23</v>
      </c>
      <c r="J62" s="14">
        <v>71.5</v>
      </c>
      <c r="K62" s="12">
        <v>73.400000000000006</v>
      </c>
      <c r="L62" s="58">
        <f t="shared" si="0"/>
        <v>72.45</v>
      </c>
      <c r="M62" s="12">
        <v>8</v>
      </c>
      <c r="N62" s="10" t="s">
        <v>20</v>
      </c>
      <c r="O62" s="23"/>
    </row>
    <row r="63" spans="1:15" s="54" customFormat="1" ht="30" customHeight="1">
      <c r="A63" s="24" t="s">
        <v>776</v>
      </c>
      <c r="B63" s="10" t="s">
        <v>143</v>
      </c>
      <c r="C63" s="28" t="s">
        <v>777</v>
      </c>
      <c r="D63" s="28" t="s">
        <v>778</v>
      </c>
      <c r="E63" s="12">
        <v>1</v>
      </c>
      <c r="F63" s="12">
        <v>1</v>
      </c>
      <c r="G63" s="12" t="s">
        <v>144</v>
      </c>
      <c r="H63" s="13" t="s">
        <v>145</v>
      </c>
      <c r="I63" s="12" t="s">
        <v>23</v>
      </c>
      <c r="J63" s="14">
        <v>77.599999999999994</v>
      </c>
      <c r="K63" s="12">
        <v>77.599999999999994</v>
      </c>
      <c r="L63" s="15">
        <f t="shared" si="0"/>
        <v>77.599999999999994</v>
      </c>
      <c r="M63" s="12">
        <v>1</v>
      </c>
      <c r="N63" s="10" t="s">
        <v>774</v>
      </c>
      <c r="O63" s="25">
        <v>74.94</v>
      </c>
    </row>
    <row r="64" spans="1:15" s="54" customFormat="1" ht="30" customHeight="1">
      <c r="A64" s="16"/>
      <c r="B64" s="10" t="s">
        <v>146</v>
      </c>
      <c r="C64" s="10" t="s">
        <v>147</v>
      </c>
      <c r="D64" s="10" t="s">
        <v>148</v>
      </c>
      <c r="E64" s="25">
        <v>1</v>
      </c>
      <c r="F64" s="25">
        <v>3</v>
      </c>
      <c r="G64" s="12" t="s">
        <v>149</v>
      </c>
      <c r="H64" s="13" t="s">
        <v>150</v>
      </c>
      <c r="I64" s="12" t="s">
        <v>23</v>
      </c>
      <c r="J64" s="14">
        <v>67.599999999999994</v>
      </c>
      <c r="K64" s="12">
        <v>74.400000000000006</v>
      </c>
      <c r="L64" s="15">
        <f t="shared" si="0"/>
        <v>71</v>
      </c>
      <c r="M64" s="12">
        <v>1</v>
      </c>
      <c r="N64" s="10" t="s">
        <v>779</v>
      </c>
      <c r="O64" s="18"/>
    </row>
    <row r="65" spans="1:15" s="54" customFormat="1" ht="30" customHeight="1">
      <c r="A65" s="16"/>
      <c r="B65" s="10" t="s">
        <v>146</v>
      </c>
      <c r="C65" s="10" t="s">
        <v>147</v>
      </c>
      <c r="D65" s="10" t="s">
        <v>148</v>
      </c>
      <c r="E65" s="18"/>
      <c r="F65" s="18"/>
      <c r="G65" s="12" t="s">
        <v>151</v>
      </c>
      <c r="H65" s="13" t="s">
        <v>152</v>
      </c>
      <c r="I65" s="12" t="s">
        <v>23</v>
      </c>
      <c r="J65" s="14">
        <v>64.95</v>
      </c>
      <c r="K65" s="12">
        <v>65.599999999999994</v>
      </c>
      <c r="L65" s="15">
        <f t="shared" si="0"/>
        <v>65.275000000000006</v>
      </c>
      <c r="M65" s="12">
        <v>3</v>
      </c>
      <c r="N65" s="10"/>
      <c r="O65" s="18"/>
    </row>
    <row r="66" spans="1:15" s="54" customFormat="1" ht="30" customHeight="1">
      <c r="A66" s="16"/>
      <c r="B66" s="10" t="s">
        <v>146</v>
      </c>
      <c r="C66" s="10" t="s">
        <v>147</v>
      </c>
      <c r="D66" s="10" t="s">
        <v>148</v>
      </c>
      <c r="E66" s="23"/>
      <c r="F66" s="23"/>
      <c r="G66" s="12" t="s">
        <v>153</v>
      </c>
      <c r="H66" s="13" t="s">
        <v>154</v>
      </c>
      <c r="I66" s="12" t="s">
        <v>19</v>
      </c>
      <c r="J66" s="14">
        <v>64.75</v>
      </c>
      <c r="K66" s="12">
        <v>73.599999999999994</v>
      </c>
      <c r="L66" s="15">
        <f t="shared" si="0"/>
        <v>69.174999999999997</v>
      </c>
      <c r="M66" s="12">
        <v>2</v>
      </c>
      <c r="N66" s="10"/>
      <c r="O66" s="18"/>
    </row>
    <row r="67" spans="1:15" s="54" customFormat="1" ht="30" customHeight="1">
      <c r="A67" s="16"/>
      <c r="B67" s="10" t="s">
        <v>155</v>
      </c>
      <c r="C67" s="10" t="s">
        <v>156</v>
      </c>
      <c r="D67" s="10" t="s">
        <v>157</v>
      </c>
      <c r="E67" s="25">
        <v>3</v>
      </c>
      <c r="F67" s="25">
        <v>9</v>
      </c>
      <c r="G67" s="12" t="s">
        <v>158</v>
      </c>
      <c r="H67" s="13" t="s">
        <v>159</v>
      </c>
      <c r="I67" s="12" t="s">
        <v>23</v>
      </c>
      <c r="J67" s="14">
        <v>83.45</v>
      </c>
      <c r="K67" s="12">
        <v>71.599999999999994</v>
      </c>
      <c r="L67" s="15">
        <f t="shared" si="0"/>
        <v>77.525000000000006</v>
      </c>
      <c r="M67" s="12">
        <v>4</v>
      </c>
      <c r="N67" s="10"/>
      <c r="O67" s="18"/>
    </row>
    <row r="68" spans="1:15" s="54" customFormat="1" ht="30" customHeight="1">
      <c r="A68" s="16"/>
      <c r="B68" s="10" t="s">
        <v>155</v>
      </c>
      <c r="C68" s="10" t="s">
        <v>156</v>
      </c>
      <c r="D68" s="10" t="s">
        <v>157</v>
      </c>
      <c r="E68" s="18"/>
      <c r="F68" s="18"/>
      <c r="G68" s="12" t="s">
        <v>160</v>
      </c>
      <c r="H68" s="13" t="s">
        <v>161</v>
      </c>
      <c r="I68" s="12" t="s">
        <v>23</v>
      </c>
      <c r="J68" s="14">
        <v>82.6</v>
      </c>
      <c r="K68" s="12">
        <v>71.599999999999994</v>
      </c>
      <c r="L68" s="15">
        <f t="shared" si="0"/>
        <v>77.099999999999994</v>
      </c>
      <c r="M68" s="12">
        <v>6</v>
      </c>
      <c r="N68" s="10"/>
      <c r="O68" s="18"/>
    </row>
    <row r="69" spans="1:15" s="54" customFormat="1" ht="30" customHeight="1">
      <c r="A69" s="16"/>
      <c r="B69" s="10" t="s">
        <v>155</v>
      </c>
      <c r="C69" s="10" t="s">
        <v>156</v>
      </c>
      <c r="D69" s="10" t="s">
        <v>157</v>
      </c>
      <c r="E69" s="18"/>
      <c r="F69" s="18"/>
      <c r="G69" s="12" t="s">
        <v>162</v>
      </c>
      <c r="H69" s="13" t="s">
        <v>163</v>
      </c>
      <c r="I69" s="12" t="s">
        <v>19</v>
      </c>
      <c r="J69" s="14">
        <v>80.3</v>
      </c>
      <c r="K69" s="12">
        <v>81</v>
      </c>
      <c r="L69" s="15">
        <f t="shared" ref="L69:L75" si="1">J69*0.5+K69*0.5</f>
        <v>80.650000000000006</v>
      </c>
      <c r="M69" s="12">
        <v>2</v>
      </c>
      <c r="N69" s="10" t="s">
        <v>780</v>
      </c>
      <c r="O69" s="18"/>
    </row>
    <row r="70" spans="1:15" s="54" customFormat="1" ht="30" customHeight="1">
      <c r="A70" s="16"/>
      <c r="B70" s="10" t="s">
        <v>155</v>
      </c>
      <c r="C70" s="10" t="s">
        <v>156</v>
      </c>
      <c r="D70" s="10" t="s">
        <v>157</v>
      </c>
      <c r="E70" s="18"/>
      <c r="F70" s="18"/>
      <c r="G70" s="12" t="s">
        <v>164</v>
      </c>
      <c r="H70" s="13" t="s">
        <v>165</v>
      </c>
      <c r="I70" s="12" t="s">
        <v>23</v>
      </c>
      <c r="J70" s="14">
        <v>79.55</v>
      </c>
      <c r="K70" s="12">
        <v>82.8</v>
      </c>
      <c r="L70" s="15">
        <f t="shared" si="1"/>
        <v>81.174999999999997</v>
      </c>
      <c r="M70" s="12">
        <v>1</v>
      </c>
      <c r="N70" s="10" t="s">
        <v>781</v>
      </c>
      <c r="O70" s="18"/>
    </row>
    <row r="71" spans="1:15" s="54" customFormat="1" ht="30" customHeight="1">
      <c r="A71" s="16"/>
      <c r="B71" s="10" t="s">
        <v>155</v>
      </c>
      <c r="C71" s="10" t="s">
        <v>156</v>
      </c>
      <c r="D71" s="10" t="s">
        <v>157</v>
      </c>
      <c r="E71" s="18"/>
      <c r="F71" s="18"/>
      <c r="G71" s="12" t="s">
        <v>166</v>
      </c>
      <c r="H71" s="13" t="s">
        <v>167</v>
      </c>
      <c r="I71" s="12" t="s">
        <v>23</v>
      </c>
      <c r="J71" s="14">
        <v>78.400000000000006</v>
      </c>
      <c r="K71" s="12">
        <v>71.2</v>
      </c>
      <c r="L71" s="15">
        <f t="shared" si="1"/>
        <v>74.800000000000011</v>
      </c>
      <c r="M71" s="12">
        <v>8</v>
      </c>
      <c r="N71" s="10"/>
      <c r="O71" s="18"/>
    </row>
    <row r="72" spans="1:15" s="54" customFormat="1" ht="30" customHeight="1">
      <c r="A72" s="16"/>
      <c r="B72" s="10" t="s">
        <v>155</v>
      </c>
      <c r="C72" s="10" t="s">
        <v>156</v>
      </c>
      <c r="D72" s="10" t="s">
        <v>157</v>
      </c>
      <c r="E72" s="18"/>
      <c r="F72" s="18"/>
      <c r="G72" s="12" t="s">
        <v>168</v>
      </c>
      <c r="H72" s="13" t="s">
        <v>169</v>
      </c>
      <c r="I72" s="12" t="s">
        <v>23</v>
      </c>
      <c r="J72" s="14">
        <v>77.400000000000006</v>
      </c>
      <c r="K72" s="12">
        <v>82.4</v>
      </c>
      <c r="L72" s="15">
        <f t="shared" si="1"/>
        <v>79.900000000000006</v>
      </c>
      <c r="M72" s="12">
        <v>3</v>
      </c>
      <c r="N72" s="10" t="s">
        <v>782</v>
      </c>
      <c r="O72" s="18"/>
    </row>
    <row r="73" spans="1:15" s="54" customFormat="1" ht="30" customHeight="1">
      <c r="A73" s="16"/>
      <c r="B73" s="10" t="s">
        <v>155</v>
      </c>
      <c r="C73" s="10" t="s">
        <v>156</v>
      </c>
      <c r="D73" s="10" t="s">
        <v>157</v>
      </c>
      <c r="E73" s="18"/>
      <c r="F73" s="18"/>
      <c r="G73" s="12" t="s">
        <v>170</v>
      </c>
      <c r="H73" s="13" t="s">
        <v>171</v>
      </c>
      <c r="I73" s="12" t="s">
        <v>23</v>
      </c>
      <c r="J73" s="14">
        <v>76.75</v>
      </c>
      <c r="K73" s="12">
        <v>76</v>
      </c>
      <c r="L73" s="15">
        <f t="shared" si="1"/>
        <v>76.375</v>
      </c>
      <c r="M73" s="12">
        <v>7</v>
      </c>
      <c r="N73" s="10"/>
      <c r="O73" s="18"/>
    </row>
    <row r="74" spans="1:15" s="54" customFormat="1" ht="30" customHeight="1">
      <c r="A74" s="16"/>
      <c r="B74" s="10" t="s">
        <v>155</v>
      </c>
      <c r="C74" s="10" t="s">
        <v>156</v>
      </c>
      <c r="D74" s="10" t="s">
        <v>157</v>
      </c>
      <c r="E74" s="18"/>
      <c r="F74" s="18"/>
      <c r="G74" s="12" t="s">
        <v>172</v>
      </c>
      <c r="H74" s="13" t="s">
        <v>173</v>
      </c>
      <c r="I74" s="12" t="s">
        <v>23</v>
      </c>
      <c r="J74" s="14">
        <v>76.25</v>
      </c>
      <c r="K74" s="12">
        <v>78</v>
      </c>
      <c r="L74" s="15">
        <f t="shared" si="1"/>
        <v>77.125</v>
      </c>
      <c r="M74" s="12">
        <v>5</v>
      </c>
      <c r="N74" s="10"/>
      <c r="O74" s="18"/>
    </row>
    <row r="75" spans="1:15" s="54" customFormat="1" ht="30" customHeight="1">
      <c r="A75" s="22"/>
      <c r="B75" s="10" t="s">
        <v>155</v>
      </c>
      <c r="C75" s="10" t="s">
        <v>156</v>
      </c>
      <c r="D75" s="10" t="s">
        <v>157</v>
      </c>
      <c r="E75" s="23"/>
      <c r="F75" s="23"/>
      <c r="G75" s="12" t="s">
        <v>174</v>
      </c>
      <c r="H75" s="13" t="s">
        <v>175</v>
      </c>
      <c r="I75" s="12" t="s">
        <v>23</v>
      </c>
      <c r="J75" s="14">
        <v>75.5</v>
      </c>
      <c r="K75" s="12">
        <v>68.400000000000006</v>
      </c>
      <c r="L75" s="15">
        <f t="shared" si="1"/>
        <v>71.95</v>
      </c>
      <c r="M75" s="12">
        <v>9</v>
      </c>
      <c r="N75" s="10"/>
      <c r="O75" s="23"/>
    </row>
  </sheetData>
  <mergeCells count="33">
    <mergeCell ref="A63:A75"/>
    <mergeCell ref="O63:O75"/>
    <mergeCell ref="E64:E66"/>
    <mergeCell ref="F64:F66"/>
    <mergeCell ref="E67:E75"/>
    <mergeCell ref="F67:F75"/>
    <mergeCell ref="E47:E51"/>
    <mergeCell ref="F47:F51"/>
    <mergeCell ref="A52:A62"/>
    <mergeCell ref="E52:E53"/>
    <mergeCell ref="F52:F53"/>
    <mergeCell ref="O52:O62"/>
    <mergeCell ref="E54:E62"/>
    <mergeCell ref="F54:F62"/>
    <mergeCell ref="A28:A38"/>
    <mergeCell ref="E28:E38"/>
    <mergeCell ref="F28:F38"/>
    <mergeCell ref="O28:O38"/>
    <mergeCell ref="A39:A51"/>
    <mergeCell ref="E39:E42"/>
    <mergeCell ref="F39:F42"/>
    <mergeCell ref="O39:O51"/>
    <mergeCell ref="E43:E46"/>
    <mergeCell ref="F43:F46"/>
    <mergeCell ref="A1:O1"/>
    <mergeCell ref="A4:A14"/>
    <mergeCell ref="E4:E14"/>
    <mergeCell ref="F4:F14"/>
    <mergeCell ref="O4:O14"/>
    <mergeCell ref="A15:A27"/>
    <mergeCell ref="E15:E27"/>
    <mergeCell ref="F15:F27"/>
    <mergeCell ref="O15:O2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4"/>
  <sheetViews>
    <sheetView workbookViewId="0">
      <selection activeCell="P2" sqref="P2"/>
    </sheetView>
  </sheetViews>
  <sheetFormatPr defaultRowHeight="14.4"/>
  <cols>
    <col min="1" max="1" width="9.33203125" customWidth="1"/>
    <col min="2" max="2" width="19.44140625" customWidth="1"/>
    <col min="3" max="3" width="16.44140625" style="63" customWidth="1"/>
    <col min="4" max="4" width="12.88671875" style="63" customWidth="1"/>
    <col min="5" max="5" width="6.88671875" customWidth="1"/>
    <col min="6" max="6" width="6.6640625" customWidth="1"/>
    <col min="7" max="7" width="12.33203125" customWidth="1"/>
    <col min="11" max="12" width="10.109375" customWidth="1"/>
    <col min="14" max="14" width="11.44140625" customWidth="1"/>
    <col min="15" max="15" width="10" customWidth="1"/>
  </cols>
  <sheetData>
    <row r="1" spans="1:15" ht="29.4" customHeight="1">
      <c r="A1" s="1" t="s">
        <v>784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6">
      <c r="A2" s="2"/>
      <c r="B2" s="2"/>
      <c r="C2" s="4"/>
      <c r="D2" s="4"/>
      <c r="E2" s="2"/>
      <c r="F2" s="2"/>
      <c r="G2" s="2"/>
      <c r="H2" s="5"/>
      <c r="I2" s="2"/>
      <c r="J2" s="2"/>
      <c r="K2" s="2"/>
      <c r="L2" s="2"/>
      <c r="M2" s="2"/>
      <c r="N2" s="4"/>
      <c r="O2" s="2"/>
    </row>
    <row r="3" spans="1:15" s="54" customFormat="1" ht="29.4" customHeight="1">
      <c r="A3" s="52" t="s">
        <v>176</v>
      </c>
      <c r="B3" s="52" t="s">
        <v>0</v>
      </c>
      <c r="C3" s="52" t="s">
        <v>1</v>
      </c>
      <c r="D3" s="52" t="s">
        <v>2</v>
      </c>
      <c r="E3" s="52" t="s">
        <v>3</v>
      </c>
      <c r="F3" s="52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2" t="s">
        <v>9</v>
      </c>
      <c r="L3" s="52" t="s">
        <v>10</v>
      </c>
      <c r="M3" s="52" t="s">
        <v>11</v>
      </c>
      <c r="N3" s="52" t="s">
        <v>12</v>
      </c>
      <c r="O3" s="52" t="s">
        <v>783</v>
      </c>
    </row>
    <row r="4" spans="1:15" s="54" customFormat="1" ht="28.8">
      <c r="A4" s="32" t="s">
        <v>13</v>
      </c>
      <c r="B4" s="28" t="s">
        <v>177</v>
      </c>
      <c r="C4" s="28" t="s">
        <v>178</v>
      </c>
      <c r="D4" s="28" t="s">
        <v>179</v>
      </c>
      <c r="E4" s="29">
        <v>8</v>
      </c>
      <c r="F4" s="29">
        <v>11</v>
      </c>
      <c r="G4" s="12" t="s">
        <v>180</v>
      </c>
      <c r="H4" s="13" t="s">
        <v>181</v>
      </c>
      <c r="I4" s="12" t="s">
        <v>23</v>
      </c>
      <c r="J4" s="14">
        <v>82.95</v>
      </c>
      <c r="K4" s="12">
        <v>75.2</v>
      </c>
      <c r="L4" s="14">
        <f>J4*0.5+K4*0.5</f>
        <v>79.075000000000003</v>
      </c>
      <c r="M4" s="12">
        <v>1</v>
      </c>
      <c r="N4" s="28" t="s">
        <v>785</v>
      </c>
      <c r="O4" s="60">
        <f>AVERAGE(K4:K14)</f>
        <v>76</v>
      </c>
    </row>
    <row r="5" spans="1:15" s="54" customFormat="1" ht="28.8">
      <c r="A5" s="33"/>
      <c r="B5" s="28" t="s">
        <v>177</v>
      </c>
      <c r="C5" s="28" t="s">
        <v>178</v>
      </c>
      <c r="D5" s="28" t="s">
        <v>179</v>
      </c>
      <c r="E5" s="30"/>
      <c r="F5" s="30"/>
      <c r="G5" s="12" t="s">
        <v>182</v>
      </c>
      <c r="H5" s="13" t="s">
        <v>183</v>
      </c>
      <c r="I5" s="12" t="s">
        <v>19</v>
      </c>
      <c r="J5" s="14">
        <v>79.400000000000006</v>
      </c>
      <c r="K5" s="12" t="s">
        <v>786</v>
      </c>
      <c r="L5" s="14">
        <f>J5*0.5</f>
        <v>39.700000000000003</v>
      </c>
      <c r="M5" s="12">
        <v>22</v>
      </c>
      <c r="N5" s="28" t="s">
        <v>787</v>
      </c>
      <c r="O5" s="61"/>
    </row>
    <row r="6" spans="1:15" s="54" customFormat="1" ht="28.8">
      <c r="A6" s="33"/>
      <c r="B6" s="28" t="s">
        <v>177</v>
      </c>
      <c r="C6" s="28" t="s">
        <v>178</v>
      </c>
      <c r="D6" s="28" t="s">
        <v>179</v>
      </c>
      <c r="E6" s="30"/>
      <c r="F6" s="30"/>
      <c r="G6" s="12" t="s">
        <v>184</v>
      </c>
      <c r="H6" s="13" t="s">
        <v>185</v>
      </c>
      <c r="I6" s="12" t="s">
        <v>23</v>
      </c>
      <c r="J6" s="14">
        <v>77.05</v>
      </c>
      <c r="K6" s="12">
        <v>76.400000000000006</v>
      </c>
      <c r="L6" s="14">
        <f t="shared" ref="L6:L58" si="0">J6*0.5+K6*0.5</f>
        <v>76.724999999999994</v>
      </c>
      <c r="M6" s="12">
        <v>6</v>
      </c>
      <c r="N6" s="28" t="s">
        <v>788</v>
      </c>
      <c r="O6" s="61"/>
    </row>
    <row r="7" spans="1:15" s="54" customFormat="1" ht="28.8">
      <c r="A7" s="33"/>
      <c r="B7" s="28" t="s">
        <v>177</v>
      </c>
      <c r="C7" s="28" t="s">
        <v>178</v>
      </c>
      <c r="D7" s="28" t="s">
        <v>179</v>
      </c>
      <c r="E7" s="30"/>
      <c r="F7" s="30"/>
      <c r="G7" s="12" t="s">
        <v>186</v>
      </c>
      <c r="H7" s="13" t="s">
        <v>187</v>
      </c>
      <c r="I7" s="12" t="s">
        <v>23</v>
      </c>
      <c r="J7" s="14">
        <v>76.150000000000006</v>
      </c>
      <c r="K7" s="12" t="s">
        <v>789</v>
      </c>
      <c r="L7" s="14">
        <f>J7*0.5</f>
        <v>38.075000000000003</v>
      </c>
      <c r="M7" s="12">
        <v>23</v>
      </c>
      <c r="N7" s="28" t="s">
        <v>790</v>
      </c>
      <c r="O7" s="61"/>
    </row>
    <row r="8" spans="1:15" s="54" customFormat="1" ht="28.8">
      <c r="A8" s="33"/>
      <c r="B8" s="28" t="s">
        <v>177</v>
      </c>
      <c r="C8" s="28" t="s">
        <v>178</v>
      </c>
      <c r="D8" s="28" t="s">
        <v>179</v>
      </c>
      <c r="E8" s="30"/>
      <c r="F8" s="30"/>
      <c r="G8" s="12" t="s">
        <v>188</v>
      </c>
      <c r="H8" s="13" t="s">
        <v>189</v>
      </c>
      <c r="I8" s="12" t="s">
        <v>23</v>
      </c>
      <c r="J8" s="14">
        <v>75.900000000000006</v>
      </c>
      <c r="K8" s="12">
        <v>76.400000000000006</v>
      </c>
      <c r="L8" s="14">
        <f t="shared" si="0"/>
        <v>76.150000000000006</v>
      </c>
      <c r="M8" s="12">
        <v>7</v>
      </c>
      <c r="N8" s="28" t="s">
        <v>791</v>
      </c>
      <c r="O8" s="61"/>
    </row>
    <row r="9" spans="1:15" s="54" customFormat="1" ht="28.8">
      <c r="A9" s="33"/>
      <c r="B9" s="28" t="s">
        <v>177</v>
      </c>
      <c r="C9" s="28" t="s">
        <v>178</v>
      </c>
      <c r="D9" s="28" t="s">
        <v>179</v>
      </c>
      <c r="E9" s="30"/>
      <c r="F9" s="30"/>
      <c r="G9" s="12" t="s">
        <v>190</v>
      </c>
      <c r="H9" s="13" t="s">
        <v>191</v>
      </c>
      <c r="I9" s="12" t="s">
        <v>23</v>
      </c>
      <c r="J9" s="14">
        <v>75.400000000000006</v>
      </c>
      <c r="K9" s="12" t="s">
        <v>792</v>
      </c>
      <c r="L9" s="14">
        <f>J9*0.5</f>
        <v>37.700000000000003</v>
      </c>
      <c r="M9" s="12">
        <v>24</v>
      </c>
      <c r="N9" s="28" t="s">
        <v>793</v>
      </c>
      <c r="O9" s="61"/>
    </row>
    <row r="10" spans="1:15" s="54" customFormat="1" ht="28.8">
      <c r="A10" s="33"/>
      <c r="B10" s="28" t="s">
        <v>177</v>
      </c>
      <c r="C10" s="28" t="s">
        <v>178</v>
      </c>
      <c r="D10" s="28" t="s">
        <v>179</v>
      </c>
      <c r="E10" s="30"/>
      <c r="F10" s="30"/>
      <c r="G10" s="12" t="s">
        <v>192</v>
      </c>
      <c r="H10" s="13" t="s">
        <v>193</v>
      </c>
      <c r="I10" s="12" t="s">
        <v>19</v>
      </c>
      <c r="J10" s="14">
        <v>75.05</v>
      </c>
      <c r="K10" s="12">
        <v>80.599999999999994</v>
      </c>
      <c r="L10" s="14">
        <f t="shared" si="0"/>
        <v>77.824999999999989</v>
      </c>
      <c r="M10" s="12">
        <v>4</v>
      </c>
      <c r="N10" s="28" t="s">
        <v>794</v>
      </c>
      <c r="O10" s="61"/>
    </row>
    <row r="11" spans="1:15" s="54" customFormat="1" ht="28.8">
      <c r="A11" s="33"/>
      <c r="B11" s="28" t="s">
        <v>177</v>
      </c>
      <c r="C11" s="28" t="s">
        <v>178</v>
      </c>
      <c r="D11" s="28" t="s">
        <v>179</v>
      </c>
      <c r="E11" s="30"/>
      <c r="F11" s="30"/>
      <c r="G11" s="12" t="s">
        <v>194</v>
      </c>
      <c r="H11" s="13" t="s">
        <v>195</v>
      </c>
      <c r="I11" s="12" t="s">
        <v>19</v>
      </c>
      <c r="J11" s="14">
        <v>75</v>
      </c>
      <c r="K11" s="12">
        <v>78.8</v>
      </c>
      <c r="L11" s="14">
        <f t="shared" si="0"/>
        <v>76.900000000000006</v>
      </c>
      <c r="M11" s="12">
        <v>5</v>
      </c>
      <c r="N11" s="28" t="s">
        <v>794</v>
      </c>
      <c r="O11" s="61"/>
    </row>
    <row r="12" spans="1:15" s="54" customFormat="1" ht="28.8">
      <c r="A12" s="33"/>
      <c r="B12" s="28" t="s">
        <v>177</v>
      </c>
      <c r="C12" s="28" t="s">
        <v>178</v>
      </c>
      <c r="D12" s="28" t="s">
        <v>179</v>
      </c>
      <c r="E12" s="30"/>
      <c r="F12" s="30"/>
      <c r="G12" s="12" t="s">
        <v>196</v>
      </c>
      <c r="H12" s="13" t="s">
        <v>197</v>
      </c>
      <c r="I12" s="12" t="s">
        <v>19</v>
      </c>
      <c r="J12" s="14">
        <v>74.599999999999994</v>
      </c>
      <c r="K12" s="12">
        <v>75.400000000000006</v>
      </c>
      <c r="L12" s="14">
        <f t="shared" si="0"/>
        <v>75</v>
      </c>
      <c r="M12" s="12">
        <v>10</v>
      </c>
      <c r="N12" s="28" t="s">
        <v>795</v>
      </c>
      <c r="O12" s="61"/>
    </row>
    <row r="13" spans="1:15" s="54" customFormat="1" ht="28.8">
      <c r="A13" s="33"/>
      <c r="B13" s="28" t="s">
        <v>177</v>
      </c>
      <c r="C13" s="28" t="s">
        <v>178</v>
      </c>
      <c r="D13" s="28" t="s">
        <v>179</v>
      </c>
      <c r="E13" s="30"/>
      <c r="F13" s="30"/>
      <c r="G13" s="12" t="s">
        <v>198</v>
      </c>
      <c r="H13" s="13" t="s">
        <v>199</v>
      </c>
      <c r="I13" s="12" t="s">
        <v>19</v>
      </c>
      <c r="J13" s="14">
        <v>74.349999999999994</v>
      </c>
      <c r="K13" s="12">
        <v>72.400000000000006</v>
      </c>
      <c r="L13" s="14">
        <f t="shared" si="0"/>
        <v>73.375</v>
      </c>
      <c r="M13" s="12">
        <v>13</v>
      </c>
      <c r="N13" s="28" t="s">
        <v>796</v>
      </c>
      <c r="O13" s="61"/>
    </row>
    <row r="14" spans="1:15" s="54" customFormat="1" ht="28.8">
      <c r="A14" s="34"/>
      <c r="B14" s="28" t="s">
        <v>177</v>
      </c>
      <c r="C14" s="28" t="s">
        <v>178</v>
      </c>
      <c r="D14" s="28" t="s">
        <v>179</v>
      </c>
      <c r="E14" s="31"/>
      <c r="F14" s="31"/>
      <c r="G14" s="12" t="s">
        <v>200</v>
      </c>
      <c r="H14" s="13" t="s">
        <v>201</v>
      </c>
      <c r="I14" s="12" t="s">
        <v>23</v>
      </c>
      <c r="J14" s="14">
        <v>74.2</v>
      </c>
      <c r="K14" s="12">
        <v>72.8</v>
      </c>
      <c r="L14" s="14">
        <f t="shared" si="0"/>
        <v>73.5</v>
      </c>
      <c r="M14" s="12">
        <v>12</v>
      </c>
      <c r="N14" s="28" t="s">
        <v>797</v>
      </c>
      <c r="O14" s="62"/>
    </row>
    <row r="15" spans="1:15" s="54" customFormat="1" ht="28.8">
      <c r="A15" s="35" t="s">
        <v>798</v>
      </c>
      <c r="B15" s="28" t="s">
        <v>177</v>
      </c>
      <c r="C15" s="28" t="s">
        <v>178</v>
      </c>
      <c r="D15" s="28" t="s">
        <v>179</v>
      </c>
      <c r="E15" s="29">
        <v>8</v>
      </c>
      <c r="F15" s="29">
        <v>13</v>
      </c>
      <c r="G15" s="12" t="s">
        <v>202</v>
      </c>
      <c r="H15" s="13" t="s">
        <v>203</v>
      </c>
      <c r="I15" s="12" t="s">
        <v>23</v>
      </c>
      <c r="J15" s="14">
        <v>73.599999999999994</v>
      </c>
      <c r="K15" s="12">
        <v>82.4</v>
      </c>
      <c r="L15" s="14">
        <f t="shared" si="0"/>
        <v>78</v>
      </c>
      <c r="M15" s="12">
        <v>2</v>
      </c>
      <c r="N15" s="28" t="s">
        <v>799</v>
      </c>
      <c r="O15" s="60">
        <f>AVERAGE(K15:K27)</f>
        <v>75.046153846153842</v>
      </c>
    </row>
    <row r="16" spans="1:15" s="54" customFormat="1" ht="28.8">
      <c r="A16" s="35"/>
      <c r="B16" s="28" t="s">
        <v>177</v>
      </c>
      <c r="C16" s="28" t="s">
        <v>178</v>
      </c>
      <c r="D16" s="28" t="s">
        <v>179</v>
      </c>
      <c r="E16" s="30"/>
      <c r="F16" s="30"/>
      <c r="G16" s="12" t="s">
        <v>204</v>
      </c>
      <c r="H16" s="13" t="s">
        <v>205</v>
      </c>
      <c r="I16" s="12" t="s">
        <v>19</v>
      </c>
      <c r="J16" s="14">
        <v>73.45</v>
      </c>
      <c r="K16" s="12">
        <v>82.4</v>
      </c>
      <c r="L16" s="14">
        <f t="shared" si="0"/>
        <v>77.925000000000011</v>
      </c>
      <c r="M16" s="12">
        <v>3</v>
      </c>
      <c r="N16" s="28" t="s">
        <v>800</v>
      </c>
      <c r="O16" s="61"/>
    </row>
    <row r="17" spans="1:15" s="54" customFormat="1" ht="28.8">
      <c r="A17" s="35"/>
      <c r="B17" s="28" t="s">
        <v>177</v>
      </c>
      <c r="C17" s="28" t="s">
        <v>178</v>
      </c>
      <c r="D17" s="28" t="s">
        <v>179</v>
      </c>
      <c r="E17" s="30"/>
      <c r="F17" s="30"/>
      <c r="G17" s="12" t="s">
        <v>206</v>
      </c>
      <c r="H17" s="13" t="s">
        <v>207</v>
      </c>
      <c r="I17" s="12" t="s">
        <v>19</v>
      </c>
      <c r="J17" s="14">
        <v>72.849999999999994</v>
      </c>
      <c r="K17" s="12">
        <v>69.8</v>
      </c>
      <c r="L17" s="14">
        <f t="shared" si="0"/>
        <v>71.324999999999989</v>
      </c>
      <c r="M17" s="12">
        <v>20</v>
      </c>
      <c r="N17" s="28" t="s">
        <v>801</v>
      </c>
      <c r="O17" s="61"/>
    </row>
    <row r="18" spans="1:15" s="54" customFormat="1" ht="28.8">
      <c r="A18" s="35"/>
      <c r="B18" s="28" t="s">
        <v>177</v>
      </c>
      <c r="C18" s="28" t="s">
        <v>178</v>
      </c>
      <c r="D18" s="28" t="s">
        <v>179</v>
      </c>
      <c r="E18" s="30"/>
      <c r="F18" s="30"/>
      <c r="G18" s="12" t="s">
        <v>208</v>
      </c>
      <c r="H18" s="13" t="s">
        <v>209</v>
      </c>
      <c r="I18" s="12" t="s">
        <v>19</v>
      </c>
      <c r="J18" s="14">
        <v>72.599999999999994</v>
      </c>
      <c r="K18" s="12">
        <v>76.2</v>
      </c>
      <c r="L18" s="14">
        <f t="shared" si="0"/>
        <v>74.400000000000006</v>
      </c>
      <c r="M18" s="12">
        <v>11</v>
      </c>
      <c r="N18" s="28"/>
      <c r="O18" s="61"/>
    </row>
    <row r="19" spans="1:15" s="54" customFormat="1" ht="28.8">
      <c r="A19" s="35"/>
      <c r="B19" s="28" t="s">
        <v>177</v>
      </c>
      <c r="C19" s="28" t="s">
        <v>178</v>
      </c>
      <c r="D19" s="28" t="s">
        <v>179</v>
      </c>
      <c r="E19" s="30"/>
      <c r="F19" s="30"/>
      <c r="G19" s="12" t="s">
        <v>210</v>
      </c>
      <c r="H19" s="13" t="s">
        <v>211</v>
      </c>
      <c r="I19" s="12" t="s">
        <v>19</v>
      </c>
      <c r="J19" s="14">
        <v>72.55</v>
      </c>
      <c r="K19" s="12">
        <v>77.8</v>
      </c>
      <c r="L19" s="14">
        <f t="shared" si="0"/>
        <v>75.174999999999997</v>
      </c>
      <c r="M19" s="12">
        <v>8</v>
      </c>
      <c r="N19" s="28" t="s">
        <v>802</v>
      </c>
      <c r="O19" s="61"/>
    </row>
    <row r="20" spans="1:15" s="54" customFormat="1" ht="28.8">
      <c r="A20" s="35"/>
      <c r="B20" s="28" t="s">
        <v>177</v>
      </c>
      <c r="C20" s="28" t="s">
        <v>178</v>
      </c>
      <c r="D20" s="28" t="s">
        <v>179</v>
      </c>
      <c r="E20" s="30"/>
      <c r="F20" s="30"/>
      <c r="G20" s="12" t="s">
        <v>212</v>
      </c>
      <c r="H20" s="13" t="s">
        <v>213</v>
      </c>
      <c r="I20" s="12" t="s">
        <v>23</v>
      </c>
      <c r="J20" s="14">
        <v>72.3</v>
      </c>
      <c r="K20" s="12">
        <v>74.400000000000006</v>
      </c>
      <c r="L20" s="14">
        <f t="shared" si="0"/>
        <v>73.349999999999994</v>
      </c>
      <c r="M20" s="12">
        <v>14</v>
      </c>
      <c r="N20" s="28" t="s">
        <v>803</v>
      </c>
      <c r="O20" s="61"/>
    </row>
    <row r="21" spans="1:15" s="54" customFormat="1" ht="28.8">
      <c r="A21" s="35"/>
      <c r="B21" s="28" t="s">
        <v>177</v>
      </c>
      <c r="C21" s="28" t="s">
        <v>178</v>
      </c>
      <c r="D21" s="28" t="s">
        <v>179</v>
      </c>
      <c r="E21" s="30"/>
      <c r="F21" s="30"/>
      <c r="G21" s="12" t="s">
        <v>214</v>
      </c>
      <c r="H21" s="13" t="s">
        <v>215</v>
      </c>
      <c r="I21" s="12" t="s">
        <v>23</v>
      </c>
      <c r="J21" s="14">
        <v>72.3</v>
      </c>
      <c r="K21" s="12">
        <v>70.400000000000006</v>
      </c>
      <c r="L21" s="14">
        <f t="shared" si="0"/>
        <v>71.349999999999994</v>
      </c>
      <c r="M21" s="12">
        <v>19</v>
      </c>
      <c r="N21" s="28" t="s">
        <v>804</v>
      </c>
      <c r="O21" s="61"/>
    </row>
    <row r="22" spans="1:15" s="54" customFormat="1" ht="28.8">
      <c r="A22" s="35"/>
      <c r="B22" s="28" t="s">
        <v>177</v>
      </c>
      <c r="C22" s="28" t="s">
        <v>178</v>
      </c>
      <c r="D22" s="28" t="s">
        <v>179</v>
      </c>
      <c r="E22" s="30"/>
      <c r="F22" s="30"/>
      <c r="G22" s="12" t="s">
        <v>216</v>
      </c>
      <c r="H22" s="13" t="s">
        <v>217</v>
      </c>
      <c r="I22" s="12" t="s">
        <v>19</v>
      </c>
      <c r="J22" s="14">
        <v>72.2</v>
      </c>
      <c r="K22" s="12">
        <v>74</v>
      </c>
      <c r="L22" s="14">
        <f t="shared" si="0"/>
        <v>73.099999999999994</v>
      </c>
      <c r="M22" s="12">
        <v>15</v>
      </c>
      <c r="N22" s="28" t="s">
        <v>805</v>
      </c>
      <c r="O22" s="61"/>
    </row>
    <row r="23" spans="1:15" s="54" customFormat="1" ht="28.8">
      <c r="A23" s="35"/>
      <c r="B23" s="28" t="s">
        <v>177</v>
      </c>
      <c r="C23" s="28" t="s">
        <v>178</v>
      </c>
      <c r="D23" s="28" t="s">
        <v>179</v>
      </c>
      <c r="E23" s="30"/>
      <c r="F23" s="30"/>
      <c r="G23" s="12" t="s">
        <v>218</v>
      </c>
      <c r="H23" s="13" t="s">
        <v>219</v>
      </c>
      <c r="I23" s="12" t="s">
        <v>23</v>
      </c>
      <c r="J23" s="14">
        <v>72.150000000000006</v>
      </c>
      <c r="K23" s="12">
        <v>78</v>
      </c>
      <c r="L23" s="14">
        <f t="shared" si="0"/>
        <v>75.075000000000003</v>
      </c>
      <c r="M23" s="12">
        <v>9</v>
      </c>
      <c r="N23" s="28" t="s">
        <v>806</v>
      </c>
      <c r="O23" s="61"/>
    </row>
    <row r="24" spans="1:15" s="54" customFormat="1" ht="28.8">
      <c r="A24" s="35"/>
      <c r="B24" s="28" t="s">
        <v>177</v>
      </c>
      <c r="C24" s="28" t="s">
        <v>178</v>
      </c>
      <c r="D24" s="28" t="s">
        <v>179</v>
      </c>
      <c r="E24" s="30"/>
      <c r="F24" s="30"/>
      <c r="G24" s="12" t="s">
        <v>220</v>
      </c>
      <c r="H24" s="13" t="s">
        <v>221</v>
      </c>
      <c r="I24" s="12" t="s">
        <v>23</v>
      </c>
      <c r="J24" s="14">
        <v>72.099999999999994</v>
      </c>
      <c r="K24" s="12">
        <v>74</v>
      </c>
      <c r="L24" s="14">
        <f t="shared" si="0"/>
        <v>73.05</v>
      </c>
      <c r="M24" s="12">
        <v>16</v>
      </c>
      <c r="N24" s="28" t="s">
        <v>807</v>
      </c>
      <c r="O24" s="61"/>
    </row>
    <row r="25" spans="1:15" s="54" customFormat="1" ht="28.8">
      <c r="A25" s="35"/>
      <c r="B25" s="28" t="s">
        <v>177</v>
      </c>
      <c r="C25" s="28" t="s">
        <v>178</v>
      </c>
      <c r="D25" s="28" t="s">
        <v>179</v>
      </c>
      <c r="E25" s="30"/>
      <c r="F25" s="30"/>
      <c r="G25" s="12" t="s">
        <v>222</v>
      </c>
      <c r="H25" s="13" t="s">
        <v>223</v>
      </c>
      <c r="I25" s="12" t="s">
        <v>19</v>
      </c>
      <c r="J25" s="14">
        <v>71.45</v>
      </c>
      <c r="K25" s="12">
        <v>72.8</v>
      </c>
      <c r="L25" s="14">
        <f t="shared" si="0"/>
        <v>72.125</v>
      </c>
      <c r="M25" s="12">
        <v>18</v>
      </c>
      <c r="N25" s="28" t="s">
        <v>807</v>
      </c>
      <c r="O25" s="61"/>
    </row>
    <row r="26" spans="1:15" s="54" customFormat="1" ht="28.8">
      <c r="A26" s="35"/>
      <c r="B26" s="28" t="s">
        <v>177</v>
      </c>
      <c r="C26" s="28" t="s">
        <v>178</v>
      </c>
      <c r="D26" s="28" t="s">
        <v>179</v>
      </c>
      <c r="E26" s="30"/>
      <c r="F26" s="30"/>
      <c r="G26" s="12" t="s">
        <v>224</v>
      </c>
      <c r="H26" s="13" t="s">
        <v>225</v>
      </c>
      <c r="I26" s="12" t="s">
        <v>23</v>
      </c>
      <c r="J26" s="14">
        <v>71.25</v>
      </c>
      <c r="K26" s="12">
        <v>73.2</v>
      </c>
      <c r="L26" s="14">
        <f t="shared" si="0"/>
        <v>72.224999999999994</v>
      </c>
      <c r="M26" s="12">
        <v>17</v>
      </c>
      <c r="N26" s="28" t="s">
        <v>807</v>
      </c>
      <c r="O26" s="61"/>
    </row>
    <row r="27" spans="1:15" s="54" customFormat="1" ht="28.8">
      <c r="A27" s="35"/>
      <c r="B27" s="28" t="s">
        <v>177</v>
      </c>
      <c r="C27" s="28" t="s">
        <v>178</v>
      </c>
      <c r="D27" s="28" t="s">
        <v>179</v>
      </c>
      <c r="E27" s="31"/>
      <c r="F27" s="31"/>
      <c r="G27" s="12" t="s">
        <v>226</v>
      </c>
      <c r="H27" s="13" t="s">
        <v>227</v>
      </c>
      <c r="I27" s="12" t="s">
        <v>19</v>
      </c>
      <c r="J27" s="14">
        <v>71.150000000000006</v>
      </c>
      <c r="K27" s="12">
        <v>70.2</v>
      </c>
      <c r="L27" s="14">
        <f t="shared" si="0"/>
        <v>70.675000000000011</v>
      </c>
      <c r="M27" s="12">
        <v>21</v>
      </c>
      <c r="N27" s="28" t="s">
        <v>807</v>
      </c>
      <c r="O27" s="62"/>
    </row>
    <row r="28" spans="1:15" s="54" customFormat="1" ht="28.8">
      <c r="A28" s="32" t="s">
        <v>808</v>
      </c>
      <c r="B28" s="28" t="s">
        <v>177</v>
      </c>
      <c r="C28" s="28" t="s">
        <v>228</v>
      </c>
      <c r="D28" s="28" t="s">
        <v>229</v>
      </c>
      <c r="E28" s="29">
        <v>3</v>
      </c>
      <c r="F28" s="29">
        <v>3</v>
      </c>
      <c r="G28" s="12" t="s">
        <v>230</v>
      </c>
      <c r="H28" s="13" t="s">
        <v>231</v>
      </c>
      <c r="I28" s="13" t="s">
        <v>23</v>
      </c>
      <c r="J28" s="14">
        <v>63.9</v>
      </c>
      <c r="K28" s="12">
        <v>65.599999999999994</v>
      </c>
      <c r="L28" s="14">
        <f t="shared" si="0"/>
        <v>64.75</v>
      </c>
      <c r="M28" s="12">
        <v>2</v>
      </c>
      <c r="N28" s="28" t="s">
        <v>809</v>
      </c>
      <c r="O28" s="60">
        <f>AVERAGE(K28:K38)</f>
        <v>72.454545454545453</v>
      </c>
    </row>
    <row r="29" spans="1:15" s="54" customFormat="1" ht="28.8">
      <c r="A29" s="33"/>
      <c r="B29" s="28" t="s">
        <v>177</v>
      </c>
      <c r="C29" s="28" t="s">
        <v>228</v>
      </c>
      <c r="D29" s="28" t="s">
        <v>229</v>
      </c>
      <c r="E29" s="30"/>
      <c r="F29" s="30"/>
      <c r="G29" s="12" t="s">
        <v>232</v>
      </c>
      <c r="H29" s="13" t="s">
        <v>233</v>
      </c>
      <c r="I29" s="13" t="s">
        <v>19</v>
      </c>
      <c r="J29" s="14">
        <v>63.15</v>
      </c>
      <c r="K29" s="12">
        <v>80.8</v>
      </c>
      <c r="L29" s="14">
        <f t="shared" si="0"/>
        <v>71.974999999999994</v>
      </c>
      <c r="M29" s="12">
        <v>1</v>
      </c>
      <c r="N29" s="28" t="s">
        <v>800</v>
      </c>
      <c r="O29" s="61"/>
    </row>
    <row r="30" spans="1:15" s="54" customFormat="1" ht="28.8">
      <c r="A30" s="33"/>
      <c r="B30" s="28" t="s">
        <v>177</v>
      </c>
      <c r="C30" s="28" t="s">
        <v>228</v>
      </c>
      <c r="D30" s="28" t="s">
        <v>229</v>
      </c>
      <c r="E30" s="31"/>
      <c r="F30" s="31"/>
      <c r="G30" s="12" t="s">
        <v>234</v>
      </c>
      <c r="H30" s="13" t="s">
        <v>235</v>
      </c>
      <c r="I30" s="13" t="s">
        <v>19</v>
      </c>
      <c r="J30" s="14">
        <v>61.05</v>
      </c>
      <c r="K30" s="12">
        <v>65.400000000000006</v>
      </c>
      <c r="L30" s="14">
        <f t="shared" si="0"/>
        <v>63.225000000000001</v>
      </c>
      <c r="M30" s="12">
        <v>3</v>
      </c>
      <c r="N30" s="28" t="s">
        <v>810</v>
      </c>
      <c r="O30" s="61"/>
    </row>
    <row r="31" spans="1:15" s="54" customFormat="1" ht="28.8">
      <c r="A31" s="33"/>
      <c r="B31" s="28" t="s">
        <v>811</v>
      </c>
      <c r="C31" s="28" t="s">
        <v>236</v>
      </c>
      <c r="D31" s="28" t="s">
        <v>237</v>
      </c>
      <c r="E31" s="29">
        <v>1</v>
      </c>
      <c r="F31" s="29">
        <v>2</v>
      </c>
      <c r="G31" s="12" t="s">
        <v>238</v>
      </c>
      <c r="H31" s="13" t="s">
        <v>239</v>
      </c>
      <c r="I31" s="13" t="s">
        <v>23</v>
      </c>
      <c r="J31" s="14">
        <v>76.25</v>
      </c>
      <c r="K31" s="12">
        <v>82</v>
      </c>
      <c r="L31" s="14">
        <f t="shared" si="0"/>
        <v>79.125</v>
      </c>
      <c r="M31" s="12">
        <v>1</v>
      </c>
      <c r="N31" s="28" t="s">
        <v>812</v>
      </c>
      <c r="O31" s="61"/>
    </row>
    <row r="32" spans="1:15" s="54" customFormat="1" ht="28.8">
      <c r="A32" s="33"/>
      <c r="B32" s="28" t="s">
        <v>813</v>
      </c>
      <c r="C32" s="28" t="s">
        <v>236</v>
      </c>
      <c r="D32" s="28" t="s">
        <v>237</v>
      </c>
      <c r="E32" s="31"/>
      <c r="F32" s="31"/>
      <c r="G32" s="12" t="s">
        <v>240</v>
      </c>
      <c r="H32" s="13" t="s">
        <v>241</v>
      </c>
      <c r="I32" s="13" t="s">
        <v>23</v>
      </c>
      <c r="J32" s="14">
        <v>63.2</v>
      </c>
      <c r="K32" s="12">
        <v>70</v>
      </c>
      <c r="L32" s="14">
        <f t="shared" si="0"/>
        <v>66.599999999999994</v>
      </c>
      <c r="M32" s="12">
        <v>2</v>
      </c>
      <c r="N32" s="28" t="s">
        <v>807</v>
      </c>
      <c r="O32" s="61"/>
    </row>
    <row r="33" spans="1:15" s="54" customFormat="1" ht="28.8">
      <c r="A33" s="33"/>
      <c r="B33" s="28" t="s">
        <v>814</v>
      </c>
      <c r="C33" s="28" t="s">
        <v>242</v>
      </c>
      <c r="D33" s="28" t="s">
        <v>243</v>
      </c>
      <c r="E33" s="29">
        <v>1</v>
      </c>
      <c r="F33" s="29">
        <v>3</v>
      </c>
      <c r="G33" s="12" t="s">
        <v>244</v>
      </c>
      <c r="H33" s="13" t="s">
        <v>245</v>
      </c>
      <c r="I33" s="13" t="s">
        <v>23</v>
      </c>
      <c r="J33" s="14">
        <v>72.05</v>
      </c>
      <c r="K33" s="12">
        <v>80.599999999999994</v>
      </c>
      <c r="L33" s="14">
        <f t="shared" si="0"/>
        <v>76.324999999999989</v>
      </c>
      <c r="M33" s="12">
        <v>1</v>
      </c>
      <c r="N33" s="28" t="s">
        <v>812</v>
      </c>
      <c r="O33" s="61"/>
    </row>
    <row r="34" spans="1:15" s="54" customFormat="1" ht="28.8">
      <c r="A34" s="33"/>
      <c r="B34" s="28" t="s">
        <v>814</v>
      </c>
      <c r="C34" s="28" t="s">
        <v>242</v>
      </c>
      <c r="D34" s="28" t="s">
        <v>243</v>
      </c>
      <c r="E34" s="30"/>
      <c r="F34" s="30"/>
      <c r="G34" s="12" t="s">
        <v>246</v>
      </c>
      <c r="H34" s="13" t="s">
        <v>247</v>
      </c>
      <c r="I34" s="13" t="s">
        <v>19</v>
      </c>
      <c r="J34" s="14">
        <v>71.849999999999994</v>
      </c>
      <c r="K34" s="12">
        <v>72.400000000000006</v>
      </c>
      <c r="L34" s="14">
        <f t="shared" si="0"/>
        <v>72.125</v>
      </c>
      <c r="M34" s="12">
        <v>2</v>
      </c>
      <c r="N34" s="28"/>
      <c r="O34" s="61"/>
    </row>
    <row r="35" spans="1:15" s="54" customFormat="1" ht="28.8">
      <c r="A35" s="33"/>
      <c r="B35" s="28" t="s">
        <v>815</v>
      </c>
      <c r="C35" s="28" t="s">
        <v>242</v>
      </c>
      <c r="D35" s="28" t="s">
        <v>243</v>
      </c>
      <c r="E35" s="31"/>
      <c r="F35" s="31"/>
      <c r="G35" s="12" t="s">
        <v>248</v>
      </c>
      <c r="H35" s="13" t="s">
        <v>249</v>
      </c>
      <c r="I35" s="13" t="s">
        <v>19</v>
      </c>
      <c r="J35" s="14">
        <v>63.25</v>
      </c>
      <c r="K35" s="12">
        <v>66.599999999999994</v>
      </c>
      <c r="L35" s="14">
        <f t="shared" si="0"/>
        <v>64.924999999999997</v>
      </c>
      <c r="M35" s="12">
        <v>3</v>
      </c>
      <c r="N35" s="28"/>
      <c r="O35" s="61"/>
    </row>
    <row r="36" spans="1:15" s="54" customFormat="1" ht="28.8">
      <c r="A36" s="33"/>
      <c r="B36" s="28" t="s">
        <v>815</v>
      </c>
      <c r="C36" s="28" t="s">
        <v>242</v>
      </c>
      <c r="D36" s="64" t="s">
        <v>816</v>
      </c>
      <c r="E36" s="36">
        <v>1</v>
      </c>
      <c r="F36" s="37">
        <v>3</v>
      </c>
      <c r="G36" s="12" t="s">
        <v>250</v>
      </c>
      <c r="H36" s="13" t="s">
        <v>251</v>
      </c>
      <c r="I36" s="13" t="s">
        <v>23</v>
      </c>
      <c r="J36" s="14">
        <v>69.3</v>
      </c>
      <c r="K36" s="12">
        <v>74.599999999999994</v>
      </c>
      <c r="L36" s="14">
        <f t="shared" si="0"/>
        <v>71.949999999999989</v>
      </c>
      <c r="M36" s="12">
        <v>1</v>
      </c>
      <c r="N36" s="28" t="s">
        <v>817</v>
      </c>
      <c r="O36" s="61"/>
    </row>
    <row r="37" spans="1:15" s="54" customFormat="1" ht="28.8">
      <c r="A37" s="33"/>
      <c r="B37" s="28" t="s">
        <v>818</v>
      </c>
      <c r="C37" s="28" t="s">
        <v>242</v>
      </c>
      <c r="D37" s="64" t="s">
        <v>819</v>
      </c>
      <c r="E37" s="38"/>
      <c r="F37" s="39"/>
      <c r="G37" s="12" t="s">
        <v>252</v>
      </c>
      <c r="H37" s="13" t="s">
        <v>253</v>
      </c>
      <c r="I37" s="13" t="s">
        <v>23</v>
      </c>
      <c r="J37" s="14">
        <v>65.2</v>
      </c>
      <c r="K37" s="12">
        <v>67.400000000000006</v>
      </c>
      <c r="L37" s="14">
        <f t="shared" si="0"/>
        <v>66.300000000000011</v>
      </c>
      <c r="M37" s="12">
        <v>3</v>
      </c>
      <c r="N37" s="28"/>
      <c r="O37" s="61"/>
    </row>
    <row r="38" spans="1:15" s="54" customFormat="1" ht="28.8">
      <c r="A38" s="34"/>
      <c r="B38" s="28" t="s">
        <v>818</v>
      </c>
      <c r="C38" s="28" t="s">
        <v>242</v>
      </c>
      <c r="D38" s="64" t="s">
        <v>819</v>
      </c>
      <c r="E38" s="40"/>
      <c r="F38" s="41"/>
      <c r="G38" s="12" t="s">
        <v>254</v>
      </c>
      <c r="H38" s="13" t="s">
        <v>255</v>
      </c>
      <c r="I38" s="13" t="s">
        <v>19</v>
      </c>
      <c r="J38" s="14">
        <v>62.5</v>
      </c>
      <c r="K38" s="12">
        <v>71.599999999999994</v>
      </c>
      <c r="L38" s="14">
        <f t="shared" si="0"/>
        <v>67.05</v>
      </c>
      <c r="M38" s="12">
        <v>2</v>
      </c>
      <c r="N38" s="28"/>
      <c r="O38" s="62"/>
    </row>
    <row r="39" spans="1:15" s="54" customFormat="1" ht="28.8">
      <c r="A39" s="32" t="s">
        <v>820</v>
      </c>
      <c r="B39" s="12" t="s">
        <v>256</v>
      </c>
      <c r="C39" s="28" t="s">
        <v>256</v>
      </c>
      <c r="D39" s="28" t="s">
        <v>257</v>
      </c>
      <c r="E39" s="29">
        <v>1</v>
      </c>
      <c r="F39" s="29">
        <v>3</v>
      </c>
      <c r="G39" s="12" t="s">
        <v>258</v>
      </c>
      <c r="H39" s="13" t="s">
        <v>259</v>
      </c>
      <c r="I39" s="13" t="s">
        <v>23</v>
      </c>
      <c r="J39" s="14">
        <v>77.2</v>
      </c>
      <c r="K39" s="12">
        <v>80.8</v>
      </c>
      <c r="L39" s="14">
        <f t="shared" si="0"/>
        <v>79</v>
      </c>
      <c r="M39" s="12">
        <v>1</v>
      </c>
      <c r="N39" s="28" t="s">
        <v>817</v>
      </c>
      <c r="O39" s="60">
        <f>AVERAGE(K39:K50)</f>
        <v>74.433333333333323</v>
      </c>
    </row>
    <row r="40" spans="1:15" s="54" customFormat="1" ht="28.8">
      <c r="A40" s="33"/>
      <c r="B40" s="12" t="s">
        <v>256</v>
      </c>
      <c r="C40" s="28" t="s">
        <v>256</v>
      </c>
      <c r="D40" s="28" t="s">
        <v>257</v>
      </c>
      <c r="E40" s="30"/>
      <c r="F40" s="30"/>
      <c r="G40" s="12" t="s">
        <v>260</v>
      </c>
      <c r="H40" s="13" t="s">
        <v>261</v>
      </c>
      <c r="I40" s="13" t="s">
        <v>19</v>
      </c>
      <c r="J40" s="14">
        <v>74.5</v>
      </c>
      <c r="K40" s="12">
        <v>71.2</v>
      </c>
      <c r="L40" s="14">
        <f t="shared" si="0"/>
        <v>72.849999999999994</v>
      </c>
      <c r="M40" s="12">
        <v>2</v>
      </c>
      <c r="N40" s="28"/>
      <c r="O40" s="61"/>
    </row>
    <row r="41" spans="1:15" s="54" customFormat="1" ht="28.8">
      <c r="A41" s="33"/>
      <c r="B41" s="12" t="s">
        <v>256</v>
      </c>
      <c r="C41" s="28" t="s">
        <v>256</v>
      </c>
      <c r="D41" s="28" t="s">
        <v>257</v>
      </c>
      <c r="E41" s="31"/>
      <c r="F41" s="31"/>
      <c r="G41" s="12" t="s">
        <v>262</v>
      </c>
      <c r="H41" s="13" t="s">
        <v>263</v>
      </c>
      <c r="I41" s="13" t="s">
        <v>23</v>
      </c>
      <c r="J41" s="14">
        <v>62.45</v>
      </c>
      <c r="K41" s="12">
        <v>76.2</v>
      </c>
      <c r="L41" s="14">
        <f t="shared" si="0"/>
        <v>69.325000000000003</v>
      </c>
      <c r="M41" s="12">
        <v>3</v>
      </c>
      <c r="N41" s="28"/>
      <c r="O41" s="61"/>
    </row>
    <row r="42" spans="1:15" s="54" customFormat="1" ht="28.8">
      <c r="A42" s="33"/>
      <c r="B42" s="28" t="s">
        <v>821</v>
      </c>
      <c r="C42" s="28" t="s">
        <v>264</v>
      </c>
      <c r="D42" s="28" t="s">
        <v>265</v>
      </c>
      <c r="E42" s="29">
        <v>1</v>
      </c>
      <c r="F42" s="29">
        <v>3</v>
      </c>
      <c r="G42" s="12" t="s">
        <v>266</v>
      </c>
      <c r="H42" s="13" t="s">
        <v>267</v>
      </c>
      <c r="I42" s="13" t="s">
        <v>19</v>
      </c>
      <c r="J42" s="14">
        <v>76</v>
      </c>
      <c r="K42" s="12">
        <v>73.2</v>
      </c>
      <c r="L42" s="14">
        <f t="shared" si="0"/>
        <v>74.599999999999994</v>
      </c>
      <c r="M42" s="12">
        <v>1</v>
      </c>
      <c r="N42" s="28" t="s">
        <v>822</v>
      </c>
      <c r="O42" s="61"/>
    </row>
    <row r="43" spans="1:15" s="54" customFormat="1" ht="28.8">
      <c r="A43" s="33"/>
      <c r="B43" s="28" t="s">
        <v>821</v>
      </c>
      <c r="C43" s="28" t="s">
        <v>264</v>
      </c>
      <c r="D43" s="28" t="s">
        <v>265</v>
      </c>
      <c r="E43" s="30"/>
      <c r="F43" s="30"/>
      <c r="G43" s="12" t="s">
        <v>268</v>
      </c>
      <c r="H43" s="13" t="s">
        <v>269</v>
      </c>
      <c r="I43" s="13" t="s">
        <v>23</v>
      </c>
      <c r="J43" s="14">
        <v>68.3</v>
      </c>
      <c r="K43" s="12">
        <v>68</v>
      </c>
      <c r="L43" s="14">
        <f t="shared" si="0"/>
        <v>68.150000000000006</v>
      </c>
      <c r="M43" s="12">
        <v>2</v>
      </c>
      <c r="N43" s="28"/>
      <c r="O43" s="61"/>
    </row>
    <row r="44" spans="1:15" s="54" customFormat="1" ht="28.8">
      <c r="A44" s="33"/>
      <c r="B44" s="28" t="s">
        <v>823</v>
      </c>
      <c r="C44" s="28" t="s">
        <v>264</v>
      </c>
      <c r="D44" s="28" t="s">
        <v>265</v>
      </c>
      <c r="E44" s="31"/>
      <c r="F44" s="31"/>
      <c r="G44" s="12" t="s">
        <v>270</v>
      </c>
      <c r="H44" s="13" t="s">
        <v>271</v>
      </c>
      <c r="I44" s="13" t="s">
        <v>19</v>
      </c>
      <c r="J44" s="14">
        <v>62.65</v>
      </c>
      <c r="K44" s="12">
        <v>65.2</v>
      </c>
      <c r="L44" s="14">
        <f t="shared" si="0"/>
        <v>63.924999999999997</v>
      </c>
      <c r="M44" s="12">
        <v>3</v>
      </c>
      <c r="N44" s="28"/>
      <c r="O44" s="61"/>
    </row>
    <row r="45" spans="1:15" s="54" customFormat="1" ht="28.8">
      <c r="A45" s="33"/>
      <c r="B45" s="28" t="s">
        <v>824</v>
      </c>
      <c r="C45" s="28" t="s">
        <v>272</v>
      </c>
      <c r="D45" s="28" t="s">
        <v>273</v>
      </c>
      <c r="E45" s="29">
        <v>2</v>
      </c>
      <c r="F45" s="29">
        <v>6</v>
      </c>
      <c r="G45" s="12" t="s">
        <v>274</v>
      </c>
      <c r="H45" s="13" t="s">
        <v>275</v>
      </c>
      <c r="I45" s="13" t="s">
        <v>23</v>
      </c>
      <c r="J45" s="14">
        <v>83.7</v>
      </c>
      <c r="K45" s="12">
        <v>72.8</v>
      </c>
      <c r="L45" s="14">
        <f t="shared" si="0"/>
        <v>78.25</v>
      </c>
      <c r="M45" s="12">
        <v>3</v>
      </c>
      <c r="N45" s="28"/>
      <c r="O45" s="61"/>
    </row>
    <row r="46" spans="1:15" s="54" customFormat="1" ht="28.8">
      <c r="A46" s="33"/>
      <c r="B46" s="28" t="s">
        <v>825</v>
      </c>
      <c r="C46" s="28" t="s">
        <v>272</v>
      </c>
      <c r="D46" s="28" t="s">
        <v>273</v>
      </c>
      <c r="E46" s="30"/>
      <c r="F46" s="30"/>
      <c r="G46" s="12" t="s">
        <v>276</v>
      </c>
      <c r="H46" s="13" t="s">
        <v>277</v>
      </c>
      <c r="I46" s="13" t="s">
        <v>23</v>
      </c>
      <c r="J46" s="14">
        <v>80.099999999999994</v>
      </c>
      <c r="K46" s="12">
        <v>82</v>
      </c>
      <c r="L46" s="14">
        <f t="shared" si="0"/>
        <v>81.05</v>
      </c>
      <c r="M46" s="12">
        <v>1</v>
      </c>
      <c r="N46" s="28" t="s">
        <v>826</v>
      </c>
      <c r="O46" s="61"/>
    </row>
    <row r="47" spans="1:15" s="54" customFormat="1" ht="28.8">
      <c r="A47" s="33"/>
      <c r="B47" s="28" t="s">
        <v>825</v>
      </c>
      <c r="C47" s="28" t="s">
        <v>272</v>
      </c>
      <c r="D47" s="28" t="s">
        <v>273</v>
      </c>
      <c r="E47" s="30"/>
      <c r="F47" s="30"/>
      <c r="G47" s="12" t="s">
        <v>278</v>
      </c>
      <c r="H47" s="13" t="s">
        <v>279</v>
      </c>
      <c r="I47" s="13" t="s">
        <v>23</v>
      </c>
      <c r="J47" s="14">
        <v>79.55</v>
      </c>
      <c r="K47" s="12">
        <v>81.8</v>
      </c>
      <c r="L47" s="14">
        <f t="shared" si="0"/>
        <v>80.674999999999997</v>
      </c>
      <c r="M47" s="12">
        <v>2</v>
      </c>
      <c r="N47" s="28" t="s">
        <v>827</v>
      </c>
      <c r="O47" s="61"/>
    </row>
    <row r="48" spans="1:15" s="54" customFormat="1" ht="28.8">
      <c r="A48" s="33"/>
      <c r="B48" s="28" t="s">
        <v>828</v>
      </c>
      <c r="C48" s="28" t="s">
        <v>272</v>
      </c>
      <c r="D48" s="28" t="s">
        <v>273</v>
      </c>
      <c r="E48" s="30"/>
      <c r="F48" s="30"/>
      <c r="G48" s="12" t="s">
        <v>280</v>
      </c>
      <c r="H48" s="13" t="s">
        <v>281</v>
      </c>
      <c r="I48" s="13" t="s">
        <v>23</v>
      </c>
      <c r="J48" s="14">
        <v>76.400000000000006</v>
      </c>
      <c r="K48" s="12">
        <v>72.8</v>
      </c>
      <c r="L48" s="14">
        <f t="shared" si="0"/>
        <v>74.599999999999994</v>
      </c>
      <c r="M48" s="12">
        <v>5</v>
      </c>
      <c r="N48" s="28"/>
      <c r="O48" s="61"/>
    </row>
    <row r="49" spans="1:15" s="54" customFormat="1" ht="28.8">
      <c r="A49" s="33"/>
      <c r="B49" s="28" t="s">
        <v>828</v>
      </c>
      <c r="C49" s="28" t="s">
        <v>272</v>
      </c>
      <c r="D49" s="28" t="s">
        <v>273</v>
      </c>
      <c r="E49" s="30"/>
      <c r="F49" s="30"/>
      <c r="G49" s="12" t="s">
        <v>282</v>
      </c>
      <c r="H49" s="13" t="s">
        <v>283</v>
      </c>
      <c r="I49" s="13" t="s">
        <v>19</v>
      </c>
      <c r="J49" s="14">
        <v>74.95</v>
      </c>
      <c r="K49" s="12">
        <v>76.400000000000006</v>
      </c>
      <c r="L49" s="14">
        <f t="shared" si="0"/>
        <v>75.675000000000011</v>
      </c>
      <c r="M49" s="12">
        <v>4</v>
      </c>
      <c r="N49" s="28"/>
      <c r="O49" s="61"/>
    </row>
    <row r="50" spans="1:15" s="54" customFormat="1" ht="28.8">
      <c r="A50" s="34"/>
      <c r="B50" s="28" t="s">
        <v>829</v>
      </c>
      <c r="C50" s="28" t="s">
        <v>272</v>
      </c>
      <c r="D50" s="28" t="s">
        <v>273</v>
      </c>
      <c r="E50" s="31"/>
      <c r="F50" s="31"/>
      <c r="G50" s="12" t="s">
        <v>284</v>
      </c>
      <c r="H50" s="13" t="s">
        <v>285</v>
      </c>
      <c r="I50" s="13" t="s">
        <v>19</v>
      </c>
      <c r="J50" s="14">
        <v>73.900000000000006</v>
      </c>
      <c r="K50" s="12">
        <v>72.8</v>
      </c>
      <c r="L50" s="14">
        <f t="shared" si="0"/>
        <v>73.349999999999994</v>
      </c>
      <c r="M50" s="12">
        <v>6</v>
      </c>
      <c r="N50" s="28"/>
      <c r="O50" s="62"/>
    </row>
    <row r="51" spans="1:15" s="54" customFormat="1" ht="28.8">
      <c r="A51" s="32" t="s">
        <v>830</v>
      </c>
      <c r="B51" s="28" t="s">
        <v>831</v>
      </c>
      <c r="C51" s="28" t="s">
        <v>286</v>
      </c>
      <c r="D51" s="28" t="s">
        <v>243</v>
      </c>
      <c r="E51" s="12">
        <v>1</v>
      </c>
      <c r="F51" s="12">
        <v>1</v>
      </c>
      <c r="G51" s="13" t="s">
        <v>287</v>
      </c>
      <c r="H51" s="13" t="s">
        <v>288</v>
      </c>
      <c r="I51" s="12" t="s">
        <v>23</v>
      </c>
      <c r="J51" s="14">
        <v>64.5</v>
      </c>
      <c r="K51" s="12">
        <v>81</v>
      </c>
      <c r="L51" s="14">
        <f t="shared" si="0"/>
        <v>72.75</v>
      </c>
      <c r="M51" s="12">
        <v>1</v>
      </c>
      <c r="N51" s="28" t="s">
        <v>832</v>
      </c>
      <c r="O51" s="60">
        <f>AVERAGE(K51:K61)</f>
        <v>77.345454545454558</v>
      </c>
    </row>
    <row r="52" spans="1:15" s="54" customFormat="1" ht="28.8">
      <c r="A52" s="33"/>
      <c r="B52" s="28" t="s">
        <v>833</v>
      </c>
      <c r="C52" s="28" t="s">
        <v>289</v>
      </c>
      <c r="D52" s="28" t="s">
        <v>290</v>
      </c>
      <c r="E52" s="29">
        <v>1</v>
      </c>
      <c r="F52" s="29">
        <v>3</v>
      </c>
      <c r="G52" s="13" t="s">
        <v>291</v>
      </c>
      <c r="H52" s="13" t="s">
        <v>292</v>
      </c>
      <c r="I52" s="12" t="s">
        <v>23</v>
      </c>
      <c r="J52" s="14">
        <v>79.3</v>
      </c>
      <c r="K52" s="12">
        <v>81.400000000000006</v>
      </c>
      <c r="L52" s="14">
        <f t="shared" si="0"/>
        <v>80.349999999999994</v>
      </c>
      <c r="M52" s="12">
        <v>1</v>
      </c>
      <c r="N52" s="28" t="s">
        <v>832</v>
      </c>
      <c r="O52" s="61"/>
    </row>
    <row r="53" spans="1:15" s="54" customFormat="1" ht="28.8">
      <c r="A53" s="33"/>
      <c r="B53" s="28" t="s">
        <v>833</v>
      </c>
      <c r="C53" s="28" t="s">
        <v>289</v>
      </c>
      <c r="D53" s="28" t="s">
        <v>290</v>
      </c>
      <c r="E53" s="30"/>
      <c r="F53" s="30"/>
      <c r="G53" s="13" t="s">
        <v>293</v>
      </c>
      <c r="H53" s="13" t="s">
        <v>294</v>
      </c>
      <c r="I53" s="12" t="s">
        <v>23</v>
      </c>
      <c r="J53" s="14">
        <v>78.2</v>
      </c>
      <c r="K53" s="12">
        <v>77.400000000000006</v>
      </c>
      <c r="L53" s="14">
        <f t="shared" si="0"/>
        <v>77.800000000000011</v>
      </c>
      <c r="M53" s="12">
        <v>2</v>
      </c>
      <c r="N53" s="28"/>
      <c r="O53" s="61"/>
    </row>
    <row r="54" spans="1:15" s="54" customFormat="1" ht="28.8">
      <c r="A54" s="33"/>
      <c r="B54" s="28" t="s">
        <v>834</v>
      </c>
      <c r="C54" s="28" t="s">
        <v>289</v>
      </c>
      <c r="D54" s="28" t="s">
        <v>290</v>
      </c>
      <c r="E54" s="31"/>
      <c r="F54" s="31"/>
      <c r="G54" s="13" t="s">
        <v>295</v>
      </c>
      <c r="H54" s="13" t="s">
        <v>296</v>
      </c>
      <c r="I54" s="12" t="s">
        <v>19</v>
      </c>
      <c r="J54" s="14">
        <v>78</v>
      </c>
      <c r="K54" s="12">
        <v>68.400000000000006</v>
      </c>
      <c r="L54" s="14">
        <f t="shared" si="0"/>
        <v>73.2</v>
      </c>
      <c r="M54" s="12">
        <v>3</v>
      </c>
      <c r="N54" s="28"/>
      <c r="O54" s="61"/>
    </row>
    <row r="55" spans="1:15" s="54" customFormat="1" ht="28.8">
      <c r="A55" s="33"/>
      <c r="B55" s="28" t="s">
        <v>835</v>
      </c>
      <c r="C55" s="28" t="s">
        <v>297</v>
      </c>
      <c r="D55" s="28" t="s">
        <v>298</v>
      </c>
      <c r="E55" s="29">
        <v>1</v>
      </c>
      <c r="F55" s="29">
        <v>3</v>
      </c>
      <c r="G55" s="13" t="s">
        <v>299</v>
      </c>
      <c r="H55" s="13" t="s">
        <v>300</v>
      </c>
      <c r="I55" s="12" t="s">
        <v>23</v>
      </c>
      <c r="J55" s="14">
        <v>81.2</v>
      </c>
      <c r="K55" s="12">
        <v>84.2</v>
      </c>
      <c r="L55" s="14">
        <f t="shared" si="0"/>
        <v>82.7</v>
      </c>
      <c r="M55" s="12">
        <v>1</v>
      </c>
      <c r="N55" s="28" t="s">
        <v>836</v>
      </c>
      <c r="O55" s="61"/>
    </row>
    <row r="56" spans="1:15" s="54" customFormat="1" ht="28.8">
      <c r="A56" s="33"/>
      <c r="B56" s="28" t="s">
        <v>835</v>
      </c>
      <c r="C56" s="28" t="s">
        <v>297</v>
      </c>
      <c r="D56" s="28" t="s">
        <v>298</v>
      </c>
      <c r="E56" s="30"/>
      <c r="F56" s="30"/>
      <c r="G56" s="13" t="s">
        <v>301</v>
      </c>
      <c r="H56" s="13" t="s">
        <v>302</v>
      </c>
      <c r="I56" s="12" t="s">
        <v>23</v>
      </c>
      <c r="J56" s="14">
        <v>64.2</v>
      </c>
      <c r="K56" s="12">
        <v>74.8</v>
      </c>
      <c r="L56" s="14">
        <f t="shared" si="0"/>
        <v>69.5</v>
      </c>
      <c r="M56" s="12">
        <v>2</v>
      </c>
      <c r="N56" s="28"/>
      <c r="O56" s="61"/>
    </row>
    <row r="57" spans="1:15" s="54" customFormat="1" ht="28.8">
      <c r="A57" s="33"/>
      <c r="B57" s="28" t="s">
        <v>837</v>
      </c>
      <c r="C57" s="28" t="s">
        <v>297</v>
      </c>
      <c r="D57" s="28" t="s">
        <v>298</v>
      </c>
      <c r="E57" s="31"/>
      <c r="F57" s="31"/>
      <c r="G57" s="13" t="s">
        <v>303</v>
      </c>
      <c r="H57" s="13" t="s">
        <v>304</v>
      </c>
      <c r="I57" s="12" t="s">
        <v>23</v>
      </c>
      <c r="J57" s="14">
        <v>63.05</v>
      </c>
      <c r="K57" s="12">
        <v>73</v>
      </c>
      <c r="L57" s="14">
        <f t="shared" si="0"/>
        <v>68.025000000000006</v>
      </c>
      <c r="M57" s="12">
        <v>3</v>
      </c>
      <c r="N57" s="28"/>
      <c r="O57" s="61"/>
    </row>
    <row r="58" spans="1:15" s="54" customFormat="1" ht="28.8">
      <c r="A58" s="33"/>
      <c r="B58" s="28" t="s">
        <v>838</v>
      </c>
      <c r="C58" s="28" t="s">
        <v>305</v>
      </c>
      <c r="D58" s="28" t="s">
        <v>306</v>
      </c>
      <c r="E58" s="12">
        <v>1</v>
      </c>
      <c r="F58" s="12">
        <v>1</v>
      </c>
      <c r="G58" s="13" t="s">
        <v>307</v>
      </c>
      <c r="H58" s="13" t="s">
        <v>308</v>
      </c>
      <c r="I58" s="12" t="s">
        <v>23</v>
      </c>
      <c r="J58" s="14">
        <v>62.35</v>
      </c>
      <c r="K58" s="12">
        <v>77.400000000000006</v>
      </c>
      <c r="L58" s="14">
        <f t="shared" si="0"/>
        <v>69.875</v>
      </c>
      <c r="M58" s="12">
        <v>1</v>
      </c>
      <c r="N58" s="28" t="s">
        <v>839</v>
      </c>
      <c r="O58" s="61"/>
    </row>
    <row r="59" spans="1:15" s="54" customFormat="1" ht="28.8">
      <c r="A59" s="33"/>
      <c r="B59" s="28" t="s">
        <v>838</v>
      </c>
      <c r="C59" s="28" t="s">
        <v>305</v>
      </c>
      <c r="D59" s="28" t="s">
        <v>840</v>
      </c>
      <c r="E59" s="29">
        <v>1</v>
      </c>
      <c r="F59" s="29">
        <v>3</v>
      </c>
      <c r="G59" s="13" t="s">
        <v>309</v>
      </c>
      <c r="H59" s="13" t="s">
        <v>310</v>
      </c>
      <c r="I59" s="12" t="s">
        <v>19</v>
      </c>
      <c r="J59" s="14">
        <v>66.2</v>
      </c>
      <c r="K59" s="12">
        <v>78.599999999999994</v>
      </c>
      <c r="L59" s="14">
        <f>J59*0.5+K59*0.5</f>
        <v>72.400000000000006</v>
      </c>
      <c r="M59" s="12">
        <v>1</v>
      </c>
      <c r="N59" s="28" t="s">
        <v>841</v>
      </c>
      <c r="O59" s="61"/>
    </row>
    <row r="60" spans="1:15" s="54" customFormat="1" ht="28.8">
      <c r="A60" s="33"/>
      <c r="B60" s="28" t="s">
        <v>842</v>
      </c>
      <c r="C60" s="28" t="s">
        <v>305</v>
      </c>
      <c r="D60" s="28" t="s">
        <v>843</v>
      </c>
      <c r="E60" s="30"/>
      <c r="F60" s="30"/>
      <c r="G60" s="13" t="s">
        <v>311</v>
      </c>
      <c r="H60" s="13" t="s">
        <v>312</v>
      </c>
      <c r="I60" s="12" t="s">
        <v>23</v>
      </c>
      <c r="J60" s="14">
        <v>64.099999999999994</v>
      </c>
      <c r="K60" s="12">
        <v>76.400000000000006</v>
      </c>
      <c r="L60" s="14">
        <f t="shared" ref="L60:L74" si="1">J60*0.5+K60*0.5</f>
        <v>70.25</v>
      </c>
      <c r="M60" s="12">
        <v>2</v>
      </c>
      <c r="N60" s="28"/>
      <c r="O60" s="61"/>
    </row>
    <row r="61" spans="1:15" s="54" customFormat="1" ht="28.8">
      <c r="A61" s="34"/>
      <c r="B61" s="28" t="s">
        <v>844</v>
      </c>
      <c r="C61" s="28" t="s">
        <v>305</v>
      </c>
      <c r="D61" s="28" t="s">
        <v>845</v>
      </c>
      <c r="E61" s="31"/>
      <c r="F61" s="31"/>
      <c r="G61" s="13" t="s">
        <v>313</v>
      </c>
      <c r="H61" s="13" t="s">
        <v>314</v>
      </c>
      <c r="I61" s="12" t="s">
        <v>23</v>
      </c>
      <c r="J61" s="14">
        <v>61.4</v>
      </c>
      <c r="K61" s="12">
        <v>78.2</v>
      </c>
      <c r="L61" s="14">
        <f t="shared" si="1"/>
        <v>69.8</v>
      </c>
      <c r="M61" s="12">
        <v>3</v>
      </c>
      <c r="N61" s="28"/>
      <c r="O61" s="62"/>
    </row>
    <row r="62" spans="1:15" s="54" customFormat="1" ht="28.8">
      <c r="A62" s="35" t="s">
        <v>846</v>
      </c>
      <c r="B62" s="28" t="s">
        <v>847</v>
      </c>
      <c r="C62" s="28" t="s">
        <v>315</v>
      </c>
      <c r="D62" s="28" t="s">
        <v>148</v>
      </c>
      <c r="E62" s="12">
        <v>1</v>
      </c>
      <c r="F62" s="12">
        <v>1</v>
      </c>
      <c r="G62" s="13" t="s">
        <v>316</v>
      </c>
      <c r="H62" s="13" t="s">
        <v>317</v>
      </c>
      <c r="I62" s="12" t="s">
        <v>23</v>
      </c>
      <c r="J62" s="14">
        <v>61.8</v>
      </c>
      <c r="K62" s="12">
        <v>74.400000000000006</v>
      </c>
      <c r="L62" s="14">
        <f t="shared" si="1"/>
        <v>68.099999999999994</v>
      </c>
      <c r="M62" s="12">
        <v>1</v>
      </c>
      <c r="N62" s="28" t="s">
        <v>848</v>
      </c>
      <c r="O62" s="60">
        <f>AVERAGE(K62:K74)</f>
        <v>68.230769230769226</v>
      </c>
    </row>
    <row r="63" spans="1:15" s="54" customFormat="1" ht="28.8">
      <c r="A63" s="35"/>
      <c r="B63" s="28" t="s">
        <v>849</v>
      </c>
      <c r="C63" s="28" t="s">
        <v>318</v>
      </c>
      <c r="D63" s="28" t="s">
        <v>290</v>
      </c>
      <c r="E63" s="29">
        <v>1</v>
      </c>
      <c r="F63" s="29">
        <v>3</v>
      </c>
      <c r="G63" s="13" t="s">
        <v>319</v>
      </c>
      <c r="H63" s="13" t="s">
        <v>320</v>
      </c>
      <c r="I63" s="12" t="s">
        <v>23</v>
      </c>
      <c r="J63" s="42">
        <v>72.75</v>
      </c>
      <c r="K63" s="12">
        <v>74</v>
      </c>
      <c r="L63" s="14">
        <f t="shared" si="1"/>
        <v>73.375</v>
      </c>
      <c r="M63" s="12">
        <v>2</v>
      </c>
      <c r="N63" s="28"/>
      <c r="O63" s="61"/>
    </row>
    <row r="64" spans="1:15" s="54" customFormat="1" ht="28.8">
      <c r="A64" s="35"/>
      <c r="B64" s="28" t="s">
        <v>850</v>
      </c>
      <c r="C64" s="28" t="s">
        <v>318</v>
      </c>
      <c r="D64" s="28" t="s">
        <v>290</v>
      </c>
      <c r="E64" s="30"/>
      <c r="F64" s="30"/>
      <c r="G64" s="13" t="s">
        <v>321</v>
      </c>
      <c r="H64" s="13" t="s">
        <v>322</v>
      </c>
      <c r="I64" s="12" t="s">
        <v>23</v>
      </c>
      <c r="J64" s="42">
        <v>71.8</v>
      </c>
      <c r="K64" s="12">
        <v>69.400000000000006</v>
      </c>
      <c r="L64" s="14">
        <f t="shared" si="1"/>
        <v>70.599999999999994</v>
      </c>
      <c r="M64" s="12">
        <v>3</v>
      </c>
      <c r="N64" s="28"/>
      <c r="O64" s="61"/>
    </row>
    <row r="65" spans="1:15" s="54" customFormat="1" ht="28.8">
      <c r="A65" s="35"/>
      <c r="B65" s="28" t="s">
        <v>851</v>
      </c>
      <c r="C65" s="28" t="s">
        <v>318</v>
      </c>
      <c r="D65" s="28" t="s">
        <v>290</v>
      </c>
      <c r="E65" s="31"/>
      <c r="F65" s="31"/>
      <c r="G65" s="13" t="s">
        <v>323</v>
      </c>
      <c r="H65" s="13" t="s">
        <v>324</v>
      </c>
      <c r="I65" s="12" t="s">
        <v>23</v>
      </c>
      <c r="J65" s="42">
        <v>69.349999999999994</v>
      </c>
      <c r="K65" s="12">
        <v>78.400000000000006</v>
      </c>
      <c r="L65" s="14">
        <f t="shared" si="1"/>
        <v>73.875</v>
      </c>
      <c r="M65" s="12">
        <v>1</v>
      </c>
      <c r="N65" s="28" t="s">
        <v>852</v>
      </c>
      <c r="O65" s="61"/>
    </row>
    <row r="66" spans="1:15" s="54" customFormat="1" ht="28.8">
      <c r="A66" s="35"/>
      <c r="B66" s="28" t="s">
        <v>853</v>
      </c>
      <c r="C66" s="28" t="s">
        <v>325</v>
      </c>
      <c r="D66" s="28" t="s">
        <v>243</v>
      </c>
      <c r="E66" s="29">
        <v>1</v>
      </c>
      <c r="F66" s="29">
        <v>3</v>
      </c>
      <c r="G66" s="13" t="s">
        <v>326</v>
      </c>
      <c r="H66" s="13" t="s">
        <v>327</v>
      </c>
      <c r="I66" s="12" t="s">
        <v>23</v>
      </c>
      <c r="J66" s="14">
        <v>82.95</v>
      </c>
      <c r="K66" s="12">
        <v>81.599999999999994</v>
      </c>
      <c r="L66" s="14">
        <f t="shared" si="1"/>
        <v>82.275000000000006</v>
      </c>
      <c r="M66" s="12">
        <v>1</v>
      </c>
      <c r="N66" s="28" t="s">
        <v>854</v>
      </c>
      <c r="O66" s="61"/>
    </row>
    <row r="67" spans="1:15" s="54" customFormat="1" ht="28.8">
      <c r="A67" s="35"/>
      <c r="B67" s="28" t="s">
        <v>855</v>
      </c>
      <c r="C67" s="28" t="s">
        <v>325</v>
      </c>
      <c r="D67" s="28" t="s">
        <v>243</v>
      </c>
      <c r="E67" s="30"/>
      <c r="F67" s="30"/>
      <c r="G67" s="13" t="s">
        <v>328</v>
      </c>
      <c r="H67" s="13" t="s">
        <v>329</v>
      </c>
      <c r="I67" s="12" t="s">
        <v>23</v>
      </c>
      <c r="J67" s="14">
        <v>71.8</v>
      </c>
      <c r="K67" s="12">
        <v>71.400000000000006</v>
      </c>
      <c r="L67" s="14">
        <f t="shared" si="1"/>
        <v>71.599999999999994</v>
      </c>
      <c r="M67" s="12">
        <v>3</v>
      </c>
      <c r="N67" s="28"/>
      <c r="O67" s="61"/>
    </row>
    <row r="68" spans="1:15" s="54" customFormat="1" ht="28.8">
      <c r="A68" s="35"/>
      <c r="B68" s="28" t="s">
        <v>855</v>
      </c>
      <c r="C68" s="28" t="s">
        <v>325</v>
      </c>
      <c r="D68" s="28" t="s">
        <v>243</v>
      </c>
      <c r="E68" s="31"/>
      <c r="F68" s="31"/>
      <c r="G68" s="13" t="s">
        <v>330</v>
      </c>
      <c r="H68" s="13" t="s">
        <v>331</v>
      </c>
      <c r="I68" s="12" t="s">
        <v>19</v>
      </c>
      <c r="J68" s="14">
        <v>70.8</v>
      </c>
      <c r="K68" s="12">
        <v>76</v>
      </c>
      <c r="L68" s="14">
        <f t="shared" si="1"/>
        <v>73.400000000000006</v>
      </c>
      <c r="M68" s="12">
        <v>2</v>
      </c>
      <c r="N68" s="28"/>
      <c r="O68" s="61"/>
    </row>
    <row r="69" spans="1:15" s="54" customFormat="1" ht="28.8">
      <c r="A69" s="35"/>
      <c r="B69" s="28" t="s">
        <v>856</v>
      </c>
      <c r="C69" s="28" t="s">
        <v>332</v>
      </c>
      <c r="D69" s="64" t="s">
        <v>298</v>
      </c>
      <c r="E69" s="36">
        <v>1</v>
      </c>
      <c r="F69" s="37">
        <v>3</v>
      </c>
      <c r="G69" s="13" t="s">
        <v>333</v>
      </c>
      <c r="H69" s="13" t="s">
        <v>334</v>
      </c>
      <c r="I69" s="12" t="s">
        <v>23</v>
      </c>
      <c r="J69" s="42">
        <v>75.75</v>
      </c>
      <c r="K69" s="12">
        <v>70.8</v>
      </c>
      <c r="L69" s="14">
        <f t="shared" si="1"/>
        <v>73.275000000000006</v>
      </c>
      <c r="M69" s="12">
        <v>1</v>
      </c>
      <c r="N69" s="28" t="s">
        <v>857</v>
      </c>
      <c r="O69" s="61"/>
    </row>
    <row r="70" spans="1:15" s="54" customFormat="1" ht="28.8">
      <c r="A70" s="35"/>
      <c r="B70" s="28" t="s">
        <v>858</v>
      </c>
      <c r="C70" s="28" t="s">
        <v>332</v>
      </c>
      <c r="D70" s="64" t="s">
        <v>298</v>
      </c>
      <c r="E70" s="38"/>
      <c r="F70" s="39"/>
      <c r="G70" s="13" t="s">
        <v>335</v>
      </c>
      <c r="H70" s="13" t="s">
        <v>336</v>
      </c>
      <c r="I70" s="12" t="s">
        <v>23</v>
      </c>
      <c r="J70" s="42">
        <v>69.900000000000006</v>
      </c>
      <c r="K70" s="12">
        <v>71</v>
      </c>
      <c r="L70" s="14">
        <f t="shared" si="1"/>
        <v>70.45</v>
      </c>
      <c r="M70" s="12">
        <v>2</v>
      </c>
      <c r="N70" s="28"/>
      <c r="O70" s="61"/>
    </row>
    <row r="71" spans="1:15" s="54" customFormat="1" ht="28.8">
      <c r="A71" s="35"/>
      <c r="B71" s="28" t="s">
        <v>859</v>
      </c>
      <c r="C71" s="28" t="s">
        <v>332</v>
      </c>
      <c r="D71" s="64" t="s">
        <v>298</v>
      </c>
      <c r="E71" s="40"/>
      <c r="F71" s="41"/>
      <c r="G71" s="13" t="s">
        <v>337</v>
      </c>
      <c r="H71" s="13" t="s">
        <v>338</v>
      </c>
      <c r="I71" s="12" t="s">
        <v>19</v>
      </c>
      <c r="J71" s="42">
        <v>68.900000000000006</v>
      </c>
      <c r="K71" s="12">
        <v>0</v>
      </c>
      <c r="L71" s="14">
        <f t="shared" si="1"/>
        <v>34.450000000000003</v>
      </c>
      <c r="M71" s="12">
        <v>3</v>
      </c>
      <c r="N71" s="28"/>
      <c r="O71" s="61"/>
    </row>
    <row r="72" spans="1:15" s="54" customFormat="1" ht="28.8">
      <c r="A72" s="35"/>
      <c r="B72" s="28" t="s">
        <v>859</v>
      </c>
      <c r="C72" s="28" t="s">
        <v>332</v>
      </c>
      <c r="D72" s="64" t="s">
        <v>243</v>
      </c>
      <c r="E72" s="36">
        <v>1</v>
      </c>
      <c r="F72" s="37">
        <v>3</v>
      </c>
      <c r="G72" s="13" t="s">
        <v>339</v>
      </c>
      <c r="H72" s="13" t="s">
        <v>340</v>
      </c>
      <c r="I72" s="12" t="s">
        <v>19</v>
      </c>
      <c r="J72" s="42">
        <v>77.45</v>
      </c>
      <c r="K72" s="12">
        <v>73.8</v>
      </c>
      <c r="L72" s="14">
        <f t="shared" si="1"/>
        <v>75.625</v>
      </c>
      <c r="M72" s="12">
        <v>1</v>
      </c>
      <c r="N72" s="28" t="s">
        <v>860</v>
      </c>
      <c r="O72" s="61"/>
    </row>
    <row r="73" spans="1:15" s="54" customFormat="1" ht="28.8">
      <c r="A73" s="35"/>
      <c r="B73" s="28" t="s">
        <v>859</v>
      </c>
      <c r="C73" s="28" t="s">
        <v>332</v>
      </c>
      <c r="D73" s="64" t="s">
        <v>243</v>
      </c>
      <c r="E73" s="38"/>
      <c r="F73" s="39"/>
      <c r="G73" s="13" t="s">
        <v>341</v>
      </c>
      <c r="H73" s="13" t="s">
        <v>342</v>
      </c>
      <c r="I73" s="12" t="s">
        <v>23</v>
      </c>
      <c r="J73" s="42">
        <v>76.25</v>
      </c>
      <c r="K73" s="12">
        <v>70.8</v>
      </c>
      <c r="L73" s="14">
        <f t="shared" si="1"/>
        <v>73.525000000000006</v>
      </c>
      <c r="M73" s="12">
        <v>3</v>
      </c>
      <c r="N73" s="28"/>
      <c r="O73" s="61"/>
    </row>
    <row r="74" spans="1:15" s="54" customFormat="1" ht="28.8">
      <c r="A74" s="35"/>
      <c r="B74" s="28" t="s">
        <v>861</v>
      </c>
      <c r="C74" s="28" t="s">
        <v>332</v>
      </c>
      <c r="D74" s="64" t="s">
        <v>243</v>
      </c>
      <c r="E74" s="40"/>
      <c r="F74" s="41"/>
      <c r="G74" s="13" t="s">
        <v>343</v>
      </c>
      <c r="H74" s="13" t="s">
        <v>344</v>
      </c>
      <c r="I74" s="12" t="s">
        <v>23</v>
      </c>
      <c r="J74" s="42">
        <v>75.3</v>
      </c>
      <c r="K74" s="12">
        <v>75.400000000000006</v>
      </c>
      <c r="L74" s="14">
        <f t="shared" si="1"/>
        <v>75.349999999999994</v>
      </c>
      <c r="M74" s="12">
        <v>2</v>
      </c>
      <c r="N74" s="28"/>
      <c r="O74" s="62"/>
    </row>
  </sheetData>
  <mergeCells count="45">
    <mergeCell ref="A62:A74"/>
    <mergeCell ref="O62:O74"/>
    <mergeCell ref="E63:E65"/>
    <mergeCell ref="F63:F65"/>
    <mergeCell ref="E66:E68"/>
    <mergeCell ref="F66:F68"/>
    <mergeCell ref="E69:E71"/>
    <mergeCell ref="F69:F71"/>
    <mergeCell ref="E72:E74"/>
    <mergeCell ref="F72:F74"/>
    <mergeCell ref="A51:A61"/>
    <mergeCell ref="O51:O61"/>
    <mergeCell ref="E52:E54"/>
    <mergeCell ref="F52:F54"/>
    <mergeCell ref="E55:E57"/>
    <mergeCell ref="F55:F57"/>
    <mergeCell ref="E59:E61"/>
    <mergeCell ref="F59:F61"/>
    <mergeCell ref="A39:A50"/>
    <mergeCell ref="E39:E41"/>
    <mergeCell ref="F39:F41"/>
    <mergeCell ref="O39:O50"/>
    <mergeCell ref="E42:E44"/>
    <mergeCell ref="F42:F44"/>
    <mergeCell ref="E45:E50"/>
    <mergeCell ref="F45:F50"/>
    <mergeCell ref="A28:A38"/>
    <mergeCell ref="E28:E30"/>
    <mergeCell ref="F28:F30"/>
    <mergeCell ref="O28:O38"/>
    <mergeCell ref="E31:E32"/>
    <mergeCell ref="F31:F32"/>
    <mergeCell ref="E33:E35"/>
    <mergeCell ref="F33:F35"/>
    <mergeCell ref="E36:E38"/>
    <mergeCell ref="F36:F38"/>
    <mergeCell ref="A1:O1"/>
    <mergeCell ref="A4:A14"/>
    <mergeCell ref="E4:E14"/>
    <mergeCell ref="F4:F14"/>
    <mergeCell ref="O4:O14"/>
    <mergeCell ref="A15:A27"/>
    <mergeCell ref="E15:E27"/>
    <mergeCell ref="F15:F27"/>
    <mergeCell ref="O15:O2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5"/>
  <sheetViews>
    <sheetView workbookViewId="0">
      <selection sqref="A1:O1"/>
    </sheetView>
  </sheetViews>
  <sheetFormatPr defaultRowHeight="14.4"/>
  <cols>
    <col min="1" max="1" width="10" customWidth="1"/>
    <col min="2" max="2" width="18.21875" customWidth="1"/>
    <col min="3" max="3" width="18.33203125" customWidth="1"/>
    <col min="4" max="4" width="12.88671875" style="63" customWidth="1"/>
    <col min="5" max="5" width="6.88671875" customWidth="1"/>
    <col min="6" max="6" width="6.5546875" customWidth="1"/>
    <col min="7" max="7" width="13.21875" customWidth="1"/>
    <col min="14" max="14" width="11.21875" style="69" customWidth="1"/>
    <col min="15" max="15" width="10.33203125" style="59" customWidth="1"/>
  </cols>
  <sheetData>
    <row r="1" spans="1:15" ht="27" customHeight="1">
      <c r="A1" s="1" t="s">
        <v>863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6.8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8"/>
      <c r="O2" s="68"/>
    </row>
    <row r="3" spans="1:15" s="59" customFormat="1" ht="28.8">
      <c r="A3" s="52" t="s">
        <v>176</v>
      </c>
      <c r="B3" s="52" t="s">
        <v>0</v>
      </c>
      <c r="C3" s="52" t="s">
        <v>1</v>
      </c>
      <c r="D3" s="52" t="s">
        <v>2</v>
      </c>
      <c r="E3" s="52" t="s">
        <v>3</v>
      </c>
      <c r="F3" s="52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3" t="s">
        <v>9</v>
      </c>
      <c r="L3" s="53" t="s">
        <v>10</v>
      </c>
      <c r="M3" s="52" t="s">
        <v>11</v>
      </c>
      <c r="N3" s="52" t="s">
        <v>12</v>
      </c>
      <c r="O3" s="66" t="s">
        <v>864</v>
      </c>
    </row>
    <row r="4" spans="1:15" s="59" customFormat="1" ht="30" customHeight="1">
      <c r="A4" s="24" t="s">
        <v>13</v>
      </c>
      <c r="B4" s="10" t="s">
        <v>345</v>
      </c>
      <c r="C4" s="10" t="s">
        <v>346</v>
      </c>
      <c r="D4" s="10" t="s">
        <v>257</v>
      </c>
      <c r="E4" s="25">
        <v>1</v>
      </c>
      <c r="F4" s="25">
        <v>3</v>
      </c>
      <c r="G4" s="13" t="s">
        <v>347</v>
      </c>
      <c r="H4" s="13" t="s">
        <v>348</v>
      </c>
      <c r="I4" s="12" t="s">
        <v>23</v>
      </c>
      <c r="J4" s="42">
        <v>71.349999999999994</v>
      </c>
      <c r="K4" s="26">
        <v>71.2</v>
      </c>
      <c r="L4" s="15">
        <f>J4*0.5+K4*0.5</f>
        <v>71.275000000000006</v>
      </c>
      <c r="M4" s="26">
        <v>1</v>
      </c>
      <c r="N4" s="28" t="s">
        <v>865</v>
      </c>
      <c r="O4" s="70">
        <f>AVERAGE(K4:K14)</f>
        <v>74.218181818181833</v>
      </c>
    </row>
    <row r="5" spans="1:15" s="59" customFormat="1" ht="30" customHeight="1">
      <c r="A5" s="16"/>
      <c r="B5" s="10" t="s">
        <v>345</v>
      </c>
      <c r="C5" s="10" t="s">
        <v>866</v>
      </c>
      <c r="D5" s="10" t="s">
        <v>257</v>
      </c>
      <c r="E5" s="18"/>
      <c r="F5" s="18"/>
      <c r="G5" s="13" t="s">
        <v>349</v>
      </c>
      <c r="H5" s="13" t="s">
        <v>350</v>
      </c>
      <c r="I5" s="12" t="s">
        <v>23</v>
      </c>
      <c r="J5" s="42">
        <v>71.2</v>
      </c>
      <c r="K5" s="26">
        <v>66.8</v>
      </c>
      <c r="L5" s="15">
        <f t="shared" ref="L5:L68" si="0">J5*0.5+K5*0.5</f>
        <v>69</v>
      </c>
      <c r="M5" s="26">
        <v>2</v>
      </c>
      <c r="N5" s="28"/>
      <c r="O5" s="71"/>
    </row>
    <row r="6" spans="1:15" s="59" customFormat="1" ht="30" customHeight="1">
      <c r="A6" s="16"/>
      <c r="B6" s="10" t="s">
        <v>345</v>
      </c>
      <c r="C6" s="10" t="s">
        <v>867</v>
      </c>
      <c r="D6" s="10" t="s">
        <v>257</v>
      </c>
      <c r="E6" s="23"/>
      <c r="F6" s="23"/>
      <c r="G6" s="13" t="s">
        <v>351</v>
      </c>
      <c r="H6" s="13" t="s">
        <v>352</v>
      </c>
      <c r="I6" s="12" t="s">
        <v>23</v>
      </c>
      <c r="J6" s="42">
        <v>60.15</v>
      </c>
      <c r="K6" s="26">
        <v>73</v>
      </c>
      <c r="L6" s="15">
        <f t="shared" si="0"/>
        <v>66.575000000000003</v>
      </c>
      <c r="M6" s="26">
        <v>3</v>
      </c>
      <c r="N6" s="28"/>
      <c r="O6" s="71"/>
    </row>
    <row r="7" spans="1:15" s="59" customFormat="1" ht="30" customHeight="1">
      <c r="A7" s="16"/>
      <c r="B7" s="10" t="s">
        <v>353</v>
      </c>
      <c r="C7" s="10" t="s">
        <v>354</v>
      </c>
      <c r="D7" s="10" t="s">
        <v>355</v>
      </c>
      <c r="E7" s="25">
        <v>1</v>
      </c>
      <c r="F7" s="25">
        <v>2</v>
      </c>
      <c r="G7" s="13" t="s">
        <v>356</v>
      </c>
      <c r="H7" s="13" t="s">
        <v>357</v>
      </c>
      <c r="I7" s="12" t="s">
        <v>23</v>
      </c>
      <c r="J7" s="14">
        <v>77.7</v>
      </c>
      <c r="K7" s="26">
        <v>78.8</v>
      </c>
      <c r="L7" s="15">
        <f t="shared" si="0"/>
        <v>78.25</v>
      </c>
      <c r="M7" s="26">
        <v>1</v>
      </c>
      <c r="N7" s="28" t="s">
        <v>868</v>
      </c>
      <c r="O7" s="71"/>
    </row>
    <row r="8" spans="1:15" s="59" customFormat="1" ht="30" customHeight="1">
      <c r="A8" s="16"/>
      <c r="B8" s="10" t="s">
        <v>353</v>
      </c>
      <c r="C8" s="10" t="s">
        <v>354</v>
      </c>
      <c r="D8" s="10" t="s">
        <v>355</v>
      </c>
      <c r="E8" s="23"/>
      <c r="F8" s="23"/>
      <c r="G8" s="13" t="s">
        <v>358</v>
      </c>
      <c r="H8" s="13" t="s">
        <v>359</v>
      </c>
      <c r="I8" s="12" t="s">
        <v>19</v>
      </c>
      <c r="J8" s="14">
        <v>71.25</v>
      </c>
      <c r="K8" s="26">
        <v>72.8</v>
      </c>
      <c r="L8" s="15">
        <f t="shared" si="0"/>
        <v>72.025000000000006</v>
      </c>
      <c r="M8" s="26">
        <v>2</v>
      </c>
      <c r="N8" s="28" t="s">
        <v>20</v>
      </c>
      <c r="O8" s="71"/>
    </row>
    <row r="9" spans="1:15" s="59" customFormat="1" ht="30" customHeight="1">
      <c r="A9" s="16"/>
      <c r="B9" s="10" t="s">
        <v>353</v>
      </c>
      <c r="C9" s="10" t="s">
        <v>354</v>
      </c>
      <c r="D9" s="10" t="s">
        <v>360</v>
      </c>
      <c r="E9" s="25">
        <v>2</v>
      </c>
      <c r="F9" s="25">
        <v>6</v>
      </c>
      <c r="G9" s="13" t="s">
        <v>361</v>
      </c>
      <c r="H9" s="13" t="s">
        <v>362</v>
      </c>
      <c r="I9" s="12" t="s">
        <v>19</v>
      </c>
      <c r="J9" s="14">
        <v>85.75</v>
      </c>
      <c r="K9" s="26">
        <v>76.599999999999994</v>
      </c>
      <c r="L9" s="15">
        <f t="shared" si="0"/>
        <v>81.174999999999997</v>
      </c>
      <c r="M9" s="26">
        <v>1</v>
      </c>
      <c r="N9" s="28" t="s">
        <v>869</v>
      </c>
      <c r="O9" s="71"/>
    </row>
    <row r="10" spans="1:15" s="59" customFormat="1" ht="30" customHeight="1">
      <c r="A10" s="16"/>
      <c r="B10" s="10" t="s">
        <v>353</v>
      </c>
      <c r="C10" s="10" t="s">
        <v>354</v>
      </c>
      <c r="D10" s="10" t="s">
        <v>360</v>
      </c>
      <c r="E10" s="18"/>
      <c r="F10" s="18"/>
      <c r="G10" s="13" t="s">
        <v>363</v>
      </c>
      <c r="H10" s="13" t="s">
        <v>364</v>
      </c>
      <c r="I10" s="12" t="s">
        <v>23</v>
      </c>
      <c r="J10" s="14">
        <v>81.650000000000006</v>
      </c>
      <c r="K10" s="26">
        <v>79.2</v>
      </c>
      <c r="L10" s="15">
        <f t="shared" si="0"/>
        <v>80.425000000000011</v>
      </c>
      <c r="M10" s="26">
        <v>2</v>
      </c>
      <c r="N10" s="28" t="s">
        <v>869</v>
      </c>
      <c r="O10" s="71"/>
    </row>
    <row r="11" spans="1:15" s="59" customFormat="1" ht="30" customHeight="1">
      <c r="A11" s="16"/>
      <c r="B11" s="10" t="s">
        <v>353</v>
      </c>
      <c r="C11" s="10" t="s">
        <v>354</v>
      </c>
      <c r="D11" s="10" t="s">
        <v>360</v>
      </c>
      <c r="E11" s="18"/>
      <c r="F11" s="18"/>
      <c r="G11" s="13" t="s">
        <v>365</v>
      </c>
      <c r="H11" s="13" t="s">
        <v>366</v>
      </c>
      <c r="I11" s="12" t="s">
        <v>23</v>
      </c>
      <c r="J11" s="14">
        <v>78.5</v>
      </c>
      <c r="K11" s="26">
        <v>76.2</v>
      </c>
      <c r="L11" s="15">
        <f t="shared" si="0"/>
        <v>77.349999999999994</v>
      </c>
      <c r="M11" s="26">
        <v>3</v>
      </c>
      <c r="N11" s="28"/>
      <c r="O11" s="71"/>
    </row>
    <row r="12" spans="1:15" s="59" customFormat="1" ht="30" customHeight="1">
      <c r="A12" s="16"/>
      <c r="B12" s="10" t="s">
        <v>353</v>
      </c>
      <c r="C12" s="10" t="s">
        <v>354</v>
      </c>
      <c r="D12" s="10" t="s">
        <v>360</v>
      </c>
      <c r="E12" s="18"/>
      <c r="F12" s="18"/>
      <c r="G12" s="13" t="s">
        <v>367</v>
      </c>
      <c r="H12" s="13" t="s">
        <v>368</v>
      </c>
      <c r="I12" s="12" t="s">
        <v>23</v>
      </c>
      <c r="J12" s="14">
        <v>77.099999999999994</v>
      </c>
      <c r="K12" s="26">
        <v>70.2</v>
      </c>
      <c r="L12" s="15">
        <f t="shared" si="0"/>
        <v>73.650000000000006</v>
      </c>
      <c r="M12" s="26">
        <v>6</v>
      </c>
      <c r="N12" s="28"/>
      <c r="O12" s="71"/>
    </row>
    <row r="13" spans="1:15" s="59" customFormat="1" ht="30" customHeight="1">
      <c r="A13" s="16"/>
      <c r="B13" s="10" t="s">
        <v>353</v>
      </c>
      <c r="C13" s="10" t="s">
        <v>354</v>
      </c>
      <c r="D13" s="10" t="s">
        <v>360</v>
      </c>
      <c r="E13" s="18"/>
      <c r="F13" s="18"/>
      <c r="G13" s="13" t="s">
        <v>369</v>
      </c>
      <c r="H13" s="13" t="s">
        <v>370</v>
      </c>
      <c r="I13" s="12" t="s">
        <v>23</v>
      </c>
      <c r="J13" s="14">
        <v>76.8</v>
      </c>
      <c r="K13" s="26">
        <v>75.400000000000006</v>
      </c>
      <c r="L13" s="15">
        <f t="shared" si="0"/>
        <v>76.099999999999994</v>
      </c>
      <c r="M13" s="26">
        <v>4</v>
      </c>
      <c r="N13" s="28"/>
      <c r="O13" s="71"/>
    </row>
    <row r="14" spans="1:15" s="59" customFormat="1" ht="30" customHeight="1">
      <c r="A14" s="22"/>
      <c r="B14" s="10" t="s">
        <v>353</v>
      </c>
      <c r="C14" s="10" t="s">
        <v>354</v>
      </c>
      <c r="D14" s="10" t="s">
        <v>360</v>
      </c>
      <c r="E14" s="23"/>
      <c r="F14" s="23"/>
      <c r="G14" s="13" t="s">
        <v>371</v>
      </c>
      <c r="H14" s="13" t="s">
        <v>372</v>
      </c>
      <c r="I14" s="12" t="s">
        <v>19</v>
      </c>
      <c r="J14" s="14">
        <v>75.349999999999994</v>
      </c>
      <c r="K14" s="26">
        <v>76.2</v>
      </c>
      <c r="L14" s="15">
        <f t="shared" si="0"/>
        <v>75.775000000000006</v>
      </c>
      <c r="M14" s="26">
        <v>5</v>
      </c>
      <c r="N14" s="28"/>
      <c r="O14" s="72"/>
    </row>
    <row r="15" spans="1:15" s="59" customFormat="1" ht="30" customHeight="1">
      <c r="A15" s="24" t="s">
        <v>870</v>
      </c>
      <c r="B15" s="10" t="s">
        <v>373</v>
      </c>
      <c r="C15" s="28" t="s">
        <v>871</v>
      </c>
      <c r="D15" s="28" t="s">
        <v>374</v>
      </c>
      <c r="E15" s="29">
        <v>2</v>
      </c>
      <c r="F15" s="29">
        <v>2</v>
      </c>
      <c r="G15" s="13" t="s">
        <v>375</v>
      </c>
      <c r="H15" s="13" t="s">
        <v>376</v>
      </c>
      <c r="I15" s="12" t="s">
        <v>19</v>
      </c>
      <c r="J15" s="14">
        <v>65.3</v>
      </c>
      <c r="K15" s="26">
        <v>76.400000000000006</v>
      </c>
      <c r="L15" s="15">
        <f t="shared" si="0"/>
        <v>70.849999999999994</v>
      </c>
      <c r="M15" s="26">
        <v>1</v>
      </c>
      <c r="N15" s="28" t="s">
        <v>872</v>
      </c>
      <c r="O15" s="70">
        <f>AVERAGE(K15:K27)</f>
        <v>74.27272727272728</v>
      </c>
    </row>
    <row r="16" spans="1:15" s="59" customFormat="1" ht="30" customHeight="1">
      <c r="A16" s="16"/>
      <c r="B16" s="10" t="s">
        <v>373</v>
      </c>
      <c r="C16" s="28" t="s">
        <v>373</v>
      </c>
      <c r="D16" s="28" t="s">
        <v>374</v>
      </c>
      <c r="E16" s="31"/>
      <c r="F16" s="31"/>
      <c r="G16" s="13" t="s">
        <v>377</v>
      </c>
      <c r="H16" s="13" t="s">
        <v>873</v>
      </c>
      <c r="I16" s="12" t="s">
        <v>23</v>
      </c>
      <c r="J16" s="14">
        <v>60.9</v>
      </c>
      <c r="K16" s="26">
        <v>71.2</v>
      </c>
      <c r="L16" s="15">
        <f t="shared" si="0"/>
        <v>66.05</v>
      </c>
      <c r="M16" s="26">
        <v>2</v>
      </c>
      <c r="N16" s="28" t="s">
        <v>20</v>
      </c>
      <c r="O16" s="71"/>
    </row>
    <row r="17" spans="1:15" s="59" customFormat="1" ht="30" customHeight="1">
      <c r="A17" s="16"/>
      <c r="B17" s="10" t="s">
        <v>378</v>
      </c>
      <c r="C17" s="28" t="s">
        <v>379</v>
      </c>
      <c r="D17" s="28" t="s">
        <v>380</v>
      </c>
      <c r="E17" s="29">
        <v>1</v>
      </c>
      <c r="F17" s="29">
        <v>3</v>
      </c>
      <c r="G17" s="13" t="s">
        <v>381</v>
      </c>
      <c r="H17" s="13" t="s">
        <v>874</v>
      </c>
      <c r="I17" s="12" t="s">
        <v>23</v>
      </c>
      <c r="J17" s="14">
        <v>68</v>
      </c>
      <c r="K17" s="26">
        <v>75</v>
      </c>
      <c r="L17" s="15">
        <f t="shared" si="0"/>
        <v>71.5</v>
      </c>
      <c r="M17" s="26">
        <v>1</v>
      </c>
      <c r="N17" s="28" t="s">
        <v>872</v>
      </c>
      <c r="O17" s="71"/>
    </row>
    <row r="18" spans="1:15" s="59" customFormat="1" ht="30" customHeight="1">
      <c r="A18" s="16"/>
      <c r="B18" s="10" t="s">
        <v>378</v>
      </c>
      <c r="C18" s="28" t="s">
        <v>379</v>
      </c>
      <c r="D18" s="28" t="s">
        <v>380</v>
      </c>
      <c r="E18" s="30"/>
      <c r="F18" s="30"/>
      <c r="G18" s="13" t="s">
        <v>382</v>
      </c>
      <c r="H18" s="13" t="s">
        <v>383</v>
      </c>
      <c r="I18" s="12" t="s">
        <v>23</v>
      </c>
      <c r="J18" s="14">
        <v>64.150000000000006</v>
      </c>
      <c r="K18" s="26">
        <v>68.400000000000006</v>
      </c>
      <c r="L18" s="15">
        <f t="shared" si="0"/>
        <v>66.275000000000006</v>
      </c>
      <c r="M18" s="26">
        <v>3</v>
      </c>
      <c r="N18" s="28"/>
      <c r="O18" s="71"/>
    </row>
    <row r="19" spans="1:15" s="59" customFormat="1" ht="30" customHeight="1">
      <c r="A19" s="16"/>
      <c r="B19" s="10" t="s">
        <v>378</v>
      </c>
      <c r="C19" s="28" t="s">
        <v>379</v>
      </c>
      <c r="D19" s="28" t="s">
        <v>380</v>
      </c>
      <c r="E19" s="31"/>
      <c r="F19" s="31"/>
      <c r="G19" s="13" t="s">
        <v>384</v>
      </c>
      <c r="H19" s="13" t="s">
        <v>385</v>
      </c>
      <c r="I19" s="12" t="s">
        <v>23</v>
      </c>
      <c r="J19" s="14">
        <v>63.65</v>
      </c>
      <c r="K19" s="26">
        <v>69</v>
      </c>
      <c r="L19" s="15">
        <f t="shared" si="0"/>
        <v>66.325000000000003</v>
      </c>
      <c r="M19" s="26">
        <v>2</v>
      </c>
      <c r="N19" s="28"/>
      <c r="O19" s="71"/>
    </row>
    <row r="20" spans="1:15" s="59" customFormat="1" ht="30" customHeight="1">
      <c r="A20" s="16"/>
      <c r="B20" s="10" t="s">
        <v>378</v>
      </c>
      <c r="C20" s="28" t="s">
        <v>379</v>
      </c>
      <c r="D20" s="28" t="s">
        <v>386</v>
      </c>
      <c r="E20" s="29">
        <v>1</v>
      </c>
      <c r="F20" s="29">
        <v>3</v>
      </c>
      <c r="G20" s="13" t="s">
        <v>387</v>
      </c>
      <c r="H20" s="13" t="s">
        <v>388</v>
      </c>
      <c r="I20" s="12" t="s">
        <v>23</v>
      </c>
      <c r="J20" s="14">
        <v>78</v>
      </c>
      <c r="K20" s="26">
        <v>74.2</v>
      </c>
      <c r="L20" s="15">
        <f t="shared" si="0"/>
        <v>76.099999999999994</v>
      </c>
      <c r="M20" s="26">
        <v>2</v>
      </c>
      <c r="N20" s="28"/>
      <c r="O20" s="71"/>
    </row>
    <row r="21" spans="1:15" s="59" customFormat="1" ht="30" customHeight="1">
      <c r="A21" s="16"/>
      <c r="B21" s="10" t="s">
        <v>378</v>
      </c>
      <c r="C21" s="28" t="s">
        <v>379</v>
      </c>
      <c r="D21" s="28" t="s">
        <v>386</v>
      </c>
      <c r="E21" s="30"/>
      <c r="F21" s="30"/>
      <c r="G21" s="13" t="s">
        <v>389</v>
      </c>
      <c r="H21" s="13" t="s">
        <v>390</v>
      </c>
      <c r="I21" s="12" t="s">
        <v>19</v>
      </c>
      <c r="J21" s="14">
        <v>76.55</v>
      </c>
      <c r="K21" s="26">
        <v>81</v>
      </c>
      <c r="L21" s="15">
        <f t="shared" si="0"/>
        <v>78.775000000000006</v>
      </c>
      <c r="M21" s="26">
        <v>1</v>
      </c>
      <c r="N21" s="28" t="s">
        <v>875</v>
      </c>
      <c r="O21" s="71"/>
    </row>
    <row r="22" spans="1:15" s="59" customFormat="1" ht="30" customHeight="1">
      <c r="A22" s="16"/>
      <c r="B22" s="10" t="s">
        <v>378</v>
      </c>
      <c r="C22" s="28" t="s">
        <v>379</v>
      </c>
      <c r="D22" s="28" t="s">
        <v>386</v>
      </c>
      <c r="E22" s="31"/>
      <c r="F22" s="31"/>
      <c r="G22" s="13" t="s">
        <v>391</v>
      </c>
      <c r="H22" s="13" t="s">
        <v>392</v>
      </c>
      <c r="I22" s="12" t="s">
        <v>19</v>
      </c>
      <c r="J22" s="14">
        <v>76.05</v>
      </c>
      <c r="K22" s="26">
        <v>73.599999999999994</v>
      </c>
      <c r="L22" s="15">
        <f t="shared" si="0"/>
        <v>74.824999999999989</v>
      </c>
      <c r="M22" s="26">
        <v>3</v>
      </c>
      <c r="N22" s="28"/>
      <c r="O22" s="71"/>
    </row>
    <row r="23" spans="1:15" s="59" customFormat="1" ht="30" customHeight="1">
      <c r="A23" s="16"/>
      <c r="B23" s="10" t="s">
        <v>393</v>
      </c>
      <c r="C23" s="28" t="s">
        <v>394</v>
      </c>
      <c r="D23" s="64" t="s">
        <v>257</v>
      </c>
      <c r="E23" s="36">
        <v>1</v>
      </c>
      <c r="F23" s="37">
        <v>2</v>
      </c>
      <c r="G23" s="13" t="s">
        <v>395</v>
      </c>
      <c r="H23" s="13" t="s">
        <v>396</v>
      </c>
      <c r="I23" s="12" t="s">
        <v>23</v>
      </c>
      <c r="J23" s="42">
        <v>69.900000000000006</v>
      </c>
      <c r="K23" s="26">
        <v>74.8</v>
      </c>
      <c r="L23" s="15">
        <f t="shared" si="0"/>
        <v>72.349999999999994</v>
      </c>
      <c r="M23" s="26">
        <v>1</v>
      </c>
      <c r="N23" s="28" t="s">
        <v>812</v>
      </c>
      <c r="O23" s="71"/>
    </row>
    <row r="24" spans="1:15" s="59" customFormat="1" ht="30" customHeight="1">
      <c r="A24" s="16"/>
      <c r="B24" s="10" t="s">
        <v>393</v>
      </c>
      <c r="C24" s="28" t="s">
        <v>394</v>
      </c>
      <c r="D24" s="64" t="s">
        <v>257</v>
      </c>
      <c r="E24" s="40"/>
      <c r="F24" s="41"/>
      <c r="G24" s="13" t="s">
        <v>397</v>
      </c>
      <c r="H24" s="13" t="s">
        <v>398</v>
      </c>
      <c r="I24" s="12" t="s">
        <v>23</v>
      </c>
      <c r="J24" s="42">
        <v>65.900000000000006</v>
      </c>
      <c r="K24" s="43" t="s">
        <v>876</v>
      </c>
      <c r="L24" s="15">
        <f>J24*0.5</f>
        <v>32.950000000000003</v>
      </c>
      <c r="M24" s="26">
        <v>2</v>
      </c>
      <c r="N24" s="28" t="s">
        <v>877</v>
      </c>
      <c r="O24" s="71"/>
    </row>
    <row r="25" spans="1:15" s="59" customFormat="1" ht="30" customHeight="1">
      <c r="A25" s="16"/>
      <c r="B25" s="10" t="s">
        <v>393</v>
      </c>
      <c r="C25" s="28" t="s">
        <v>394</v>
      </c>
      <c r="D25" s="64" t="s">
        <v>360</v>
      </c>
      <c r="E25" s="36">
        <v>1</v>
      </c>
      <c r="F25" s="37">
        <v>3</v>
      </c>
      <c r="G25" s="13" t="s">
        <v>399</v>
      </c>
      <c r="H25" s="13" t="s">
        <v>400</v>
      </c>
      <c r="I25" s="12" t="s">
        <v>19</v>
      </c>
      <c r="J25" s="42">
        <v>81</v>
      </c>
      <c r="K25" s="26">
        <v>77.2</v>
      </c>
      <c r="L25" s="15">
        <f t="shared" si="0"/>
        <v>79.099999999999994</v>
      </c>
      <c r="M25" s="26">
        <v>1</v>
      </c>
      <c r="N25" s="28" t="s">
        <v>878</v>
      </c>
      <c r="O25" s="71"/>
    </row>
    <row r="26" spans="1:15" s="59" customFormat="1" ht="30" customHeight="1">
      <c r="A26" s="16"/>
      <c r="B26" s="10" t="s">
        <v>393</v>
      </c>
      <c r="C26" s="28" t="s">
        <v>394</v>
      </c>
      <c r="D26" s="64" t="s">
        <v>360</v>
      </c>
      <c r="E26" s="38"/>
      <c r="F26" s="39"/>
      <c r="G26" s="13" t="s">
        <v>401</v>
      </c>
      <c r="H26" s="13" t="s">
        <v>402</v>
      </c>
      <c r="I26" s="12" t="s">
        <v>23</v>
      </c>
      <c r="J26" s="42">
        <v>79.05</v>
      </c>
      <c r="K26" s="43" t="s">
        <v>879</v>
      </c>
      <c r="L26" s="15">
        <f>J26*0.5</f>
        <v>39.524999999999999</v>
      </c>
      <c r="M26" s="26">
        <v>3</v>
      </c>
      <c r="N26" s="28" t="s">
        <v>880</v>
      </c>
      <c r="O26" s="71"/>
    </row>
    <row r="27" spans="1:15" s="59" customFormat="1" ht="30" customHeight="1">
      <c r="A27" s="22"/>
      <c r="B27" s="10" t="s">
        <v>393</v>
      </c>
      <c r="C27" s="28" t="s">
        <v>394</v>
      </c>
      <c r="D27" s="64" t="s">
        <v>360</v>
      </c>
      <c r="E27" s="40"/>
      <c r="F27" s="41"/>
      <c r="G27" s="13" t="s">
        <v>403</v>
      </c>
      <c r="H27" s="13" t="s">
        <v>404</v>
      </c>
      <c r="I27" s="12" t="s">
        <v>23</v>
      </c>
      <c r="J27" s="42">
        <v>75.25</v>
      </c>
      <c r="K27" s="26">
        <v>76.2</v>
      </c>
      <c r="L27" s="15">
        <f t="shared" si="0"/>
        <v>75.724999999999994</v>
      </c>
      <c r="M27" s="26">
        <v>2</v>
      </c>
      <c r="N27" s="28"/>
      <c r="O27" s="72"/>
    </row>
    <row r="28" spans="1:15" s="59" customFormat="1" ht="30" customHeight="1">
      <c r="A28" s="9" t="s">
        <v>881</v>
      </c>
      <c r="B28" s="10" t="s">
        <v>405</v>
      </c>
      <c r="C28" s="44" t="s">
        <v>406</v>
      </c>
      <c r="D28" s="44" t="s">
        <v>407</v>
      </c>
      <c r="E28" s="45">
        <v>1</v>
      </c>
      <c r="F28" s="45">
        <v>3</v>
      </c>
      <c r="G28" s="13" t="s">
        <v>408</v>
      </c>
      <c r="H28" s="13" t="s">
        <v>409</v>
      </c>
      <c r="I28" s="13" t="s">
        <v>23</v>
      </c>
      <c r="J28" s="42">
        <v>75.599999999999994</v>
      </c>
      <c r="K28" s="26">
        <v>72.2</v>
      </c>
      <c r="L28" s="15">
        <f t="shared" si="0"/>
        <v>73.900000000000006</v>
      </c>
      <c r="M28" s="26">
        <v>2</v>
      </c>
      <c r="N28" s="28"/>
      <c r="O28" s="70">
        <f>AVERAGE(K28:K38)</f>
        <v>75.927272727272737</v>
      </c>
    </row>
    <row r="29" spans="1:15" s="59" customFormat="1" ht="30" customHeight="1">
      <c r="A29" s="9"/>
      <c r="B29" s="10" t="s">
        <v>405</v>
      </c>
      <c r="C29" s="44" t="s">
        <v>406</v>
      </c>
      <c r="D29" s="44" t="s">
        <v>407</v>
      </c>
      <c r="E29" s="46"/>
      <c r="F29" s="46"/>
      <c r="G29" s="13" t="s">
        <v>410</v>
      </c>
      <c r="H29" s="13" t="s">
        <v>411</v>
      </c>
      <c r="I29" s="13" t="s">
        <v>23</v>
      </c>
      <c r="J29" s="42">
        <v>70.150000000000006</v>
      </c>
      <c r="K29" s="26">
        <v>71.599999999999994</v>
      </c>
      <c r="L29" s="15">
        <f t="shared" si="0"/>
        <v>70.875</v>
      </c>
      <c r="M29" s="26">
        <v>3</v>
      </c>
      <c r="N29" s="28"/>
      <c r="O29" s="71"/>
    </row>
    <row r="30" spans="1:15" s="59" customFormat="1" ht="30" customHeight="1">
      <c r="A30" s="9"/>
      <c r="B30" s="10" t="s">
        <v>405</v>
      </c>
      <c r="C30" s="44" t="s">
        <v>406</v>
      </c>
      <c r="D30" s="44" t="s">
        <v>407</v>
      </c>
      <c r="E30" s="47"/>
      <c r="F30" s="47"/>
      <c r="G30" s="13" t="s">
        <v>412</v>
      </c>
      <c r="H30" s="13" t="s">
        <v>413</v>
      </c>
      <c r="I30" s="13" t="s">
        <v>23</v>
      </c>
      <c r="J30" s="42">
        <v>68.2</v>
      </c>
      <c r="K30" s="26">
        <v>83</v>
      </c>
      <c r="L30" s="15">
        <f t="shared" si="0"/>
        <v>75.599999999999994</v>
      </c>
      <c r="M30" s="26">
        <v>1</v>
      </c>
      <c r="N30" s="28" t="s">
        <v>882</v>
      </c>
      <c r="O30" s="71"/>
    </row>
    <row r="31" spans="1:15" s="59" customFormat="1" ht="30" customHeight="1">
      <c r="A31" s="9"/>
      <c r="B31" s="10" t="s">
        <v>414</v>
      </c>
      <c r="C31" s="44" t="s">
        <v>415</v>
      </c>
      <c r="D31" s="44" t="s">
        <v>416</v>
      </c>
      <c r="E31" s="45">
        <v>1</v>
      </c>
      <c r="F31" s="45">
        <v>3</v>
      </c>
      <c r="G31" s="13" t="s">
        <v>417</v>
      </c>
      <c r="H31" s="13" t="s">
        <v>418</v>
      </c>
      <c r="I31" s="13" t="s">
        <v>19</v>
      </c>
      <c r="J31" s="42">
        <v>75.900000000000006</v>
      </c>
      <c r="K31" s="26">
        <v>73.8</v>
      </c>
      <c r="L31" s="15">
        <f t="shared" si="0"/>
        <v>74.849999999999994</v>
      </c>
      <c r="M31" s="26">
        <v>1</v>
      </c>
      <c r="N31" s="28" t="s">
        <v>883</v>
      </c>
      <c r="O31" s="71"/>
    </row>
    <row r="32" spans="1:15" s="59" customFormat="1" ht="30" customHeight="1">
      <c r="A32" s="9"/>
      <c r="B32" s="10" t="s">
        <v>414</v>
      </c>
      <c r="C32" s="44" t="s">
        <v>415</v>
      </c>
      <c r="D32" s="44" t="s">
        <v>416</v>
      </c>
      <c r="E32" s="46"/>
      <c r="F32" s="46"/>
      <c r="G32" s="13" t="s">
        <v>419</v>
      </c>
      <c r="H32" s="13" t="s">
        <v>420</v>
      </c>
      <c r="I32" s="13" t="s">
        <v>23</v>
      </c>
      <c r="J32" s="42">
        <v>73.05</v>
      </c>
      <c r="K32" s="26">
        <v>74.8</v>
      </c>
      <c r="L32" s="15">
        <f t="shared" si="0"/>
        <v>73.924999999999997</v>
      </c>
      <c r="M32" s="26">
        <v>2</v>
      </c>
      <c r="N32" s="28"/>
      <c r="O32" s="71"/>
    </row>
    <row r="33" spans="1:15" s="59" customFormat="1" ht="30" customHeight="1">
      <c r="A33" s="9"/>
      <c r="B33" s="10" t="s">
        <v>414</v>
      </c>
      <c r="C33" s="44" t="s">
        <v>415</v>
      </c>
      <c r="D33" s="44" t="s">
        <v>416</v>
      </c>
      <c r="E33" s="47"/>
      <c r="F33" s="47"/>
      <c r="G33" s="13" t="s">
        <v>421</v>
      </c>
      <c r="H33" s="13" t="s">
        <v>422</v>
      </c>
      <c r="I33" s="13" t="s">
        <v>19</v>
      </c>
      <c r="J33" s="42">
        <v>72.150000000000006</v>
      </c>
      <c r="K33" s="26">
        <v>74</v>
      </c>
      <c r="L33" s="15">
        <f t="shared" si="0"/>
        <v>73.075000000000003</v>
      </c>
      <c r="M33" s="26">
        <v>3</v>
      </c>
      <c r="N33" s="28"/>
      <c r="O33" s="71"/>
    </row>
    <row r="34" spans="1:15" s="59" customFormat="1" ht="30" customHeight="1">
      <c r="A34" s="9"/>
      <c r="B34" s="10" t="s">
        <v>423</v>
      </c>
      <c r="C34" s="44" t="s">
        <v>424</v>
      </c>
      <c r="D34" s="44" t="s">
        <v>884</v>
      </c>
      <c r="E34" s="45">
        <v>1</v>
      </c>
      <c r="F34" s="45">
        <v>3</v>
      </c>
      <c r="G34" s="13" t="s">
        <v>425</v>
      </c>
      <c r="H34" s="13" t="s">
        <v>426</v>
      </c>
      <c r="I34" s="13" t="s">
        <v>19</v>
      </c>
      <c r="J34" s="42">
        <v>77.650000000000006</v>
      </c>
      <c r="K34" s="26">
        <v>75.599999999999994</v>
      </c>
      <c r="L34" s="15">
        <f t="shared" si="0"/>
        <v>76.625</v>
      </c>
      <c r="M34" s="26">
        <v>2</v>
      </c>
      <c r="N34" s="28"/>
      <c r="O34" s="71"/>
    </row>
    <row r="35" spans="1:15" s="59" customFormat="1" ht="30" customHeight="1">
      <c r="A35" s="9"/>
      <c r="B35" s="10" t="s">
        <v>423</v>
      </c>
      <c r="C35" s="44" t="s">
        <v>424</v>
      </c>
      <c r="D35" s="44" t="s">
        <v>884</v>
      </c>
      <c r="E35" s="46"/>
      <c r="F35" s="46"/>
      <c r="G35" s="13" t="s">
        <v>427</v>
      </c>
      <c r="H35" s="13" t="s">
        <v>428</v>
      </c>
      <c r="I35" s="13" t="s">
        <v>19</v>
      </c>
      <c r="J35" s="42">
        <v>77.599999999999994</v>
      </c>
      <c r="K35" s="26">
        <v>82.6</v>
      </c>
      <c r="L35" s="15">
        <f t="shared" si="0"/>
        <v>80.099999999999994</v>
      </c>
      <c r="M35" s="26">
        <v>1</v>
      </c>
      <c r="N35" s="28" t="s">
        <v>885</v>
      </c>
      <c r="O35" s="71"/>
    </row>
    <row r="36" spans="1:15" s="59" customFormat="1" ht="30" customHeight="1">
      <c r="A36" s="9"/>
      <c r="B36" s="10" t="s">
        <v>423</v>
      </c>
      <c r="C36" s="44" t="s">
        <v>424</v>
      </c>
      <c r="D36" s="44" t="s">
        <v>886</v>
      </c>
      <c r="E36" s="47"/>
      <c r="F36" s="47"/>
      <c r="G36" s="13" t="s">
        <v>429</v>
      </c>
      <c r="H36" s="13" t="s">
        <v>430</v>
      </c>
      <c r="I36" s="13" t="s">
        <v>19</v>
      </c>
      <c r="J36" s="42">
        <v>73.75</v>
      </c>
      <c r="K36" s="26">
        <v>75.400000000000006</v>
      </c>
      <c r="L36" s="15">
        <f t="shared" si="0"/>
        <v>74.575000000000003</v>
      </c>
      <c r="M36" s="26">
        <v>3</v>
      </c>
      <c r="N36" s="28"/>
      <c r="O36" s="71"/>
    </row>
    <row r="37" spans="1:15" s="59" customFormat="1" ht="30" customHeight="1">
      <c r="A37" s="9"/>
      <c r="B37" s="10" t="s">
        <v>431</v>
      </c>
      <c r="C37" s="44" t="s">
        <v>432</v>
      </c>
      <c r="D37" s="44" t="s">
        <v>360</v>
      </c>
      <c r="E37" s="13">
        <v>1</v>
      </c>
      <c r="F37" s="13">
        <v>1</v>
      </c>
      <c r="G37" s="13" t="s">
        <v>433</v>
      </c>
      <c r="H37" s="13" t="s">
        <v>434</v>
      </c>
      <c r="I37" s="13" t="s">
        <v>23</v>
      </c>
      <c r="J37" s="42">
        <v>72.55</v>
      </c>
      <c r="K37" s="26">
        <v>73.599999999999994</v>
      </c>
      <c r="L37" s="15">
        <f t="shared" si="0"/>
        <v>73.074999999999989</v>
      </c>
      <c r="M37" s="26">
        <v>1</v>
      </c>
      <c r="N37" s="28" t="s">
        <v>20</v>
      </c>
      <c r="O37" s="71"/>
    </row>
    <row r="38" spans="1:15" s="59" customFormat="1" ht="30" customHeight="1">
      <c r="A38" s="9"/>
      <c r="B38" s="10" t="s">
        <v>431</v>
      </c>
      <c r="C38" s="44" t="s">
        <v>435</v>
      </c>
      <c r="D38" s="44" t="s">
        <v>360</v>
      </c>
      <c r="E38" s="13">
        <v>1</v>
      </c>
      <c r="F38" s="13">
        <v>1</v>
      </c>
      <c r="G38" s="13" t="s">
        <v>436</v>
      </c>
      <c r="H38" s="13" t="s">
        <v>437</v>
      </c>
      <c r="I38" s="13" t="s">
        <v>23</v>
      </c>
      <c r="J38" s="42">
        <v>64.5</v>
      </c>
      <c r="K38" s="26">
        <v>78.599999999999994</v>
      </c>
      <c r="L38" s="15">
        <f t="shared" si="0"/>
        <v>71.55</v>
      </c>
      <c r="M38" s="26">
        <v>1</v>
      </c>
      <c r="N38" s="28" t="s">
        <v>826</v>
      </c>
      <c r="O38" s="72"/>
    </row>
    <row r="39" spans="1:15" s="59" customFormat="1" ht="30" customHeight="1">
      <c r="A39" s="24" t="s">
        <v>887</v>
      </c>
      <c r="B39" s="10" t="s">
        <v>888</v>
      </c>
      <c r="C39" s="44" t="s">
        <v>438</v>
      </c>
      <c r="D39" s="44" t="s">
        <v>148</v>
      </c>
      <c r="E39" s="13">
        <v>1</v>
      </c>
      <c r="F39" s="13">
        <v>1</v>
      </c>
      <c r="G39" s="13" t="s">
        <v>439</v>
      </c>
      <c r="H39" s="13" t="s">
        <v>440</v>
      </c>
      <c r="I39" s="12" t="s">
        <v>23</v>
      </c>
      <c r="J39" s="42">
        <v>67.5</v>
      </c>
      <c r="K39" s="26">
        <v>78.599999999999994</v>
      </c>
      <c r="L39" s="15">
        <f t="shared" si="0"/>
        <v>73.05</v>
      </c>
      <c r="M39" s="26">
        <v>1</v>
      </c>
      <c r="N39" s="28" t="s">
        <v>889</v>
      </c>
      <c r="O39" s="70">
        <f>AVERAGE(K39:K51)</f>
        <v>71.933333333333337</v>
      </c>
    </row>
    <row r="40" spans="1:15" s="59" customFormat="1" ht="30" customHeight="1">
      <c r="A40" s="16"/>
      <c r="B40" s="10" t="s">
        <v>890</v>
      </c>
      <c r="C40" s="44" t="s">
        <v>441</v>
      </c>
      <c r="D40" s="44" t="s">
        <v>442</v>
      </c>
      <c r="E40" s="45">
        <v>1</v>
      </c>
      <c r="F40" s="45">
        <v>3</v>
      </c>
      <c r="G40" s="13" t="s">
        <v>443</v>
      </c>
      <c r="H40" s="13" t="s">
        <v>444</v>
      </c>
      <c r="I40" s="12" t="s">
        <v>23</v>
      </c>
      <c r="J40" s="42">
        <v>76.7</v>
      </c>
      <c r="K40" s="26">
        <v>74.400000000000006</v>
      </c>
      <c r="L40" s="15">
        <f t="shared" si="0"/>
        <v>75.550000000000011</v>
      </c>
      <c r="M40" s="26">
        <v>1</v>
      </c>
      <c r="N40" s="28" t="s">
        <v>891</v>
      </c>
      <c r="O40" s="71"/>
    </row>
    <row r="41" spans="1:15" s="59" customFormat="1" ht="30" customHeight="1">
      <c r="A41" s="16"/>
      <c r="B41" s="10" t="s">
        <v>892</v>
      </c>
      <c r="C41" s="44" t="s">
        <v>441</v>
      </c>
      <c r="D41" s="44" t="s">
        <v>442</v>
      </c>
      <c r="E41" s="46"/>
      <c r="F41" s="46"/>
      <c r="G41" s="13" t="s">
        <v>445</v>
      </c>
      <c r="H41" s="13" t="s">
        <v>446</v>
      </c>
      <c r="I41" s="12" t="s">
        <v>23</v>
      </c>
      <c r="J41" s="42">
        <v>68.55</v>
      </c>
      <c r="K41" s="26">
        <v>68.400000000000006</v>
      </c>
      <c r="L41" s="15">
        <f t="shared" si="0"/>
        <v>68.474999999999994</v>
      </c>
      <c r="M41" s="26">
        <v>2</v>
      </c>
      <c r="N41" s="28" t="s">
        <v>20</v>
      </c>
      <c r="O41" s="71"/>
    </row>
    <row r="42" spans="1:15" s="59" customFormat="1" ht="30" customHeight="1">
      <c r="A42" s="16"/>
      <c r="B42" s="10" t="s">
        <v>893</v>
      </c>
      <c r="C42" s="44" t="s">
        <v>441</v>
      </c>
      <c r="D42" s="44" t="s">
        <v>442</v>
      </c>
      <c r="E42" s="47"/>
      <c r="F42" s="47"/>
      <c r="G42" s="13" t="s">
        <v>447</v>
      </c>
      <c r="H42" s="13" t="s">
        <v>448</v>
      </c>
      <c r="I42" s="12" t="s">
        <v>23</v>
      </c>
      <c r="J42" s="42">
        <v>67.3</v>
      </c>
      <c r="K42" s="43" t="s">
        <v>894</v>
      </c>
      <c r="L42" s="15">
        <f>J42*0.5</f>
        <v>33.65</v>
      </c>
      <c r="M42" s="26">
        <v>3</v>
      </c>
      <c r="N42" s="28" t="s">
        <v>895</v>
      </c>
      <c r="O42" s="71"/>
    </row>
    <row r="43" spans="1:15" s="59" customFormat="1" ht="30" customHeight="1">
      <c r="A43" s="16"/>
      <c r="B43" s="10" t="s">
        <v>893</v>
      </c>
      <c r="C43" s="44" t="s">
        <v>441</v>
      </c>
      <c r="D43" s="44" t="s">
        <v>449</v>
      </c>
      <c r="E43" s="45">
        <v>1</v>
      </c>
      <c r="F43" s="45">
        <v>3</v>
      </c>
      <c r="G43" s="13" t="s">
        <v>450</v>
      </c>
      <c r="H43" s="13" t="s">
        <v>451</v>
      </c>
      <c r="I43" s="12" t="s">
        <v>19</v>
      </c>
      <c r="J43" s="42">
        <v>76.150000000000006</v>
      </c>
      <c r="K43" s="26">
        <v>79.2</v>
      </c>
      <c r="L43" s="15">
        <f t="shared" si="0"/>
        <v>77.675000000000011</v>
      </c>
      <c r="M43" s="26">
        <v>1</v>
      </c>
      <c r="N43" s="28" t="s">
        <v>896</v>
      </c>
      <c r="O43" s="71"/>
    </row>
    <row r="44" spans="1:15" s="59" customFormat="1" ht="30" customHeight="1">
      <c r="A44" s="16"/>
      <c r="B44" s="10" t="s">
        <v>897</v>
      </c>
      <c r="C44" s="44" t="s">
        <v>441</v>
      </c>
      <c r="D44" s="44" t="s">
        <v>449</v>
      </c>
      <c r="E44" s="46"/>
      <c r="F44" s="46"/>
      <c r="G44" s="13" t="s">
        <v>452</v>
      </c>
      <c r="H44" s="13" t="s">
        <v>453</v>
      </c>
      <c r="I44" s="12" t="s">
        <v>23</v>
      </c>
      <c r="J44" s="42">
        <v>74.25</v>
      </c>
      <c r="K44" s="26">
        <v>70.599999999999994</v>
      </c>
      <c r="L44" s="15">
        <f t="shared" si="0"/>
        <v>72.424999999999997</v>
      </c>
      <c r="M44" s="26">
        <v>2</v>
      </c>
      <c r="N44" s="28"/>
      <c r="O44" s="71"/>
    </row>
    <row r="45" spans="1:15" s="59" customFormat="1" ht="30" customHeight="1">
      <c r="A45" s="16"/>
      <c r="B45" s="10" t="s">
        <v>898</v>
      </c>
      <c r="C45" s="44" t="s">
        <v>441</v>
      </c>
      <c r="D45" s="44" t="s">
        <v>449</v>
      </c>
      <c r="E45" s="47"/>
      <c r="F45" s="47"/>
      <c r="G45" s="13" t="s">
        <v>454</v>
      </c>
      <c r="H45" s="13" t="s">
        <v>455</v>
      </c>
      <c r="I45" s="12" t="s">
        <v>23</v>
      </c>
      <c r="J45" s="42">
        <v>70.349999999999994</v>
      </c>
      <c r="K45" s="26">
        <v>72</v>
      </c>
      <c r="L45" s="15">
        <f t="shared" si="0"/>
        <v>71.174999999999997</v>
      </c>
      <c r="M45" s="26">
        <v>3</v>
      </c>
      <c r="N45" s="28"/>
      <c r="O45" s="71"/>
    </row>
    <row r="46" spans="1:15" s="59" customFormat="1" ht="30" customHeight="1">
      <c r="A46" s="16"/>
      <c r="B46" s="10" t="s">
        <v>899</v>
      </c>
      <c r="C46" s="44" t="s">
        <v>456</v>
      </c>
      <c r="D46" s="44" t="s">
        <v>457</v>
      </c>
      <c r="E46" s="45">
        <v>2</v>
      </c>
      <c r="F46" s="45">
        <v>6</v>
      </c>
      <c r="G46" s="13" t="s">
        <v>458</v>
      </c>
      <c r="H46" s="13" t="s">
        <v>459</v>
      </c>
      <c r="I46" s="12" t="s">
        <v>19</v>
      </c>
      <c r="J46" s="42">
        <v>72.5</v>
      </c>
      <c r="K46" s="26">
        <v>78.2</v>
      </c>
      <c r="L46" s="15">
        <f t="shared" si="0"/>
        <v>75.349999999999994</v>
      </c>
      <c r="M46" s="26">
        <v>1</v>
      </c>
      <c r="N46" s="28" t="s">
        <v>854</v>
      </c>
      <c r="O46" s="71"/>
    </row>
    <row r="47" spans="1:15" s="59" customFormat="1" ht="30" customHeight="1">
      <c r="A47" s="16"/>
      <c r="B47" s="10" t="s">
        <v>899</v>
      </c>
      <c r="C47" s="44" t="s">
        <v>456</v>
      </c>
      <c r="D47" s="44" t="s">
        <v>457</v>
      </c>
      <c r="E47" s="46"/>
      <c r="F47" s="46"/>
      <c r="G47" s="13" t="s">
        <v>460</v>
      </c>
      <c r="H47" s="13" t="s">
        <v>461</v>
      </c>
      <c r="I47" s="12" t="s">
        <v>23</v>
      </c>
      <c r="J47" s="42">
        <v>69.5</v>
      </c>
      <c r="K47" s="26">
        <v>73.8</v>
      </c>
      <c r="L47" s="15">
        <f t="shared" si="0"/>
        <v>71.650000000000006</v>
      </c>
      <c r="M47" s="26">
        <v>3</v>
      </c>
      <c r="N47" s="28"/>
      <c r="O47" s="71"/>
    </row>
    <row r="48" spans="1:15" s="59" customFormat="1" ht="30" customHeight="1">
      <c r="A48" s="16"/>
      <c r="B48" s="10" t="s">
        <v>899</v>
      </c>
      <c r="C48" s="44" t="s">
        <v>456</v>
      </c>
      <c r="D48" s="44" t="s">
        <v>457</v>
      </c>
      <c r="E48" s="46"/>
      <c r="F48" s="46"/>
      <c r="G48" s="13" t="s">
        <v>462</v>
      </c>
      <c r="H48" s="13" t="s">
        <v>463</v>
      </c>
      <c r="I48" s="12" t="s">
        <v>19</v>
      </c>
      <c r="J48" s="42">
        <v>67.45</v>
      </c>
      <c r="K48" s="26">
        <v>36.6</v>
      </c>
      <c r="L48" s="15">
        <f t="shared" si="0"/>
        <v>52.025000000000006</v>
      </c>
      <c r="M48" s="26">
        <v>6</v>
      </c>
      <c r="N48" s="28"/>
      <c r="O48" s="71"/>
    </row>
    <row r="49" spans="1:15" s="59" customFormat="1" ht="30" customHeight="1">
      <c r="A49" s="16"/>
      <c r="B49" s="10" t="s">
        <v>899</v>
      </c>
      <c r="C49" s="44" t="s">
        <v>456</v>
      </c>
      <c r="D49" s="44" t="s">
        <v>457</v>
      </c>
      <c r="E49" s="46"/>
      <c r="F49" s="46"/>
      <c r="G49" s="13" t="s">
        <v>464</v>
      </c>
      <c r="H49" s="13" t="s">
        <v>465</v>
      </c>
      <c r="I49" s="12" t="s">
        <v>19</v>
      </c>
      <c r="J49" s="42">
        <v>66.05</v>
      </c>
      <c r="K49" s="26">
        <v>75.8</v>
      </c>
      <c r="L49" s="15">
        <f t="shared" si="0"/>
        <v>70.924999999999997</v>
      </c>
      <c r="M49" s="26">
        <v>4</v>
      </c>
      <c r="N49" s="28"/>
      <c r="O49" s="71"/>
    </row>
    <row r="50" spans="1:15" s="59" customFormat="1" ht="30" customHeight="1">
      <c r="A50" s="16"/>
      <c r="B50" s="10" t="s">
        <v>899</v>
      </c>
      <c r="C50" s="44" t="s">
        <v>456</v>
      </c>
      <c r="D50" s="44" t="s">
        <v>457</v>
      </c>
      <c r="E50" s="46"/>
      <c r="F50" s="46"/>
      <c r="G50" s="13" t="s">
        <v>466</v>
      </c>
      <c r="H50" s="13" t="s">
        <v>467</v>
      </c>
      <c r="I50" s="12" t="s">
        <v>23</v>
      </c>
      <c r="J50" s="42">
        <v>65.5</v>
      </c>
      <c r="K50" s="26">
        <v>74.400000000000006</v>
      </c>
      <c r="L50" s="15">
        <f t="shared" si="0"/>
        <v>69.95</v>
      </c>
      <c r="M50" s="26">
        <v>5</v>
      </c>
      <c r="N50" s="28"/>
      <c r="O50" s="71"/>
    </row>
    <row r="51" spans="1:15" s="59" customFormat="1" ht="30" customHeight="1">
      <c r="A51" s="22"/>
      <c r="B51" s="10" t="s">
        <v>899</v>
      </c>
      <c r="C51" s="44" t="s">
        <v>456</v>
      </c>
      <c r="D51" s="44" t="s">
        <v>457</v>
      </c>
      <c r="E51" s="47"/>
      <c r="F51" s="47"/>
      <c r="G51" s="13" t="s">
        <v>468</v>
      </c>
      <c r="H51" s="13" t="s">
        <v>469</v>
      </c>
      <c r="I51" s="12" t="s">
        <v>19</v>
      </c>
      <c r="J51" s="42">
        <v>63.65</v>
      </c>
      <c r="K51" s="26">
        <v>81.2</v>
      </c>
      <c r="L51" s="15">
        <f t="shared" si="0"/>
        <v>72.424999999999997</v>
      </c>
      <c r="M51" s="26">
        <v>2</v>
      </c>
      <c r="N51" s="28" t="s">
        <v>854</v>
      </c>
      <c r="O51" s="72"/>
    </row>
    <row r="52" spans="1:15" s="59" customFormat="1" ht="30" customHeight="1">
      <c r="A52" s="9" t="s">
        <v>900</v>
      </c>
      <c r="B52" s="10" t="s">
        <v>901</v>
      </c>
      <c r="C52" s="10" t="s">
        <v>470</v>
      </c>
      <c r="D52" s="44" t="s">
        <v>902</v>
      </c>
      <c r="E52" s="45">
        <v>1</v>
      </c>
      <c r="F52" s="45">
        <v>2</v>
      </c>
      <c r="G52" s="13" t="s">
        <v>471</v>
      </c>
      <c r="H52" s="13" t="s">
        <v>903</v>
      </c>
      <c r="I52" s="12" t="s">
        <v>23</v>
      </c>
      <c r="J52" s="14">
        <v>70.849999999999994</v>
      </c>
      <c r="K52" s="26">
        <v>75.400000000000006</v>
      </c>
      <c r="L52" s="15">
        <f t="shared" si="0"/>
        <v>73.125</v>
      </c>
      <c r="M52" s="26">
        <v>2</v>
      </c>
      <c r="N52" s="28" t="s">
        <v>20</v>
      </c>
      <c r="O52" s="70">
        <f>AVERAGE(K52:K62)</f>
        <v>77.800000000000011</v>
      </c>
    </row>
    <row r="53" spans="1:15" s="59" customFormat="1" ht="30" customHeight="1">
      <c r="A53" s="9"/>
      <c r="B53" s="10" t="s">
        <v>901</v>
      </c>
      <c r="C53" s="10" t="s">
        <v>470</v>
      </c>
      <c r="D53" s="44" t="s">
        <v>902</v>
      </c>
      <c r="E53" s="47"/>
      <c r="F53" s="47"/>
      <c r="G53" s="13" t="s">
        <v>472</v>
      </c>
      <c r="H53" s="13" t="s">
        <v>473</v>
      </c>
      <c r="I53" s="12" t="s">
        <v>23</v>
      </c>
      <c r="J53" s="14">
        <v>65.45</v>
      </c>
      <c r="K53" s="26">
        <v>84.8</v>
      </c>
      <c r="L53" s="15">
        <f t="shared" si="0"/>
        <v>75.125</v>
      </c>
      <c r="M53" s="26">
        <v>1</v>
      </c>
      <c r="N53" s="28" t="s">
        <v>904</v>
      </c>
      <c r="O53" s="71"/>
    </row>
    <row r="54" spans="1:15" s="59" customFormat="1" ht="30" customHeight="1">
      <c r="A54" s="9"/>
      <c r="B54" s="10" t="s">
        <v>905</v>
      </c>
      <c r="C54" s="10" t="s">
        <v>470</v>
      </c>
      <c r="D54" s="44" t="s">
        <v>474</v>
      </c>
      <c r="E54" s="45">
        <v>1</v>
      </c>
      <c r="F54" s="45">
        <v>3</v>
      </c>
      <c r="G54" s="13" t="s">
        <v>475</v>
      </c>
      <c r="H54" s="13" t="s">
        <v>476</v>
      </c>
      <c r="I54" s="12" t="s">
        <v>23</v>
      </c>
      <c r="J54" s="14">
        <v>73.150000000000006</v>
      </c>
      <c r="K54" s="26">
        <v>82.2</v>
      </c>
      <c r="L54" s="15">
        <f t="shared" si="0"/>
        <v>77.675000000000011</v>
      </c>
      <c r="M54" s="26">
        <v>1</v>
      </c>
      <c r="N54" s="28" t="s">
        <v>906</v>
      </c>
      <c r="O54" s="71"/>
    </row>
    <row r="55" spans="1:15" s="59" customFormat="1" ht="30" customHeight="1">
      <c r="A55" s="9"/>
      <c r="B55" s="10" t="s">
        <v>907</v>
      </c>
      <c r="C55" s="10" t="s">
        <v>470</v>
      </c>
      <c r="D55" s="44" t="s">
        <v>474</v>
      </c>
      <c r="E55" s="46"/>
      <c r="F55" s="46"/>
      <c r="G55" s="13" t="s">
        <v>477</v>
      </c>
      <c r="H55" s="13" t="s">
        <v>478</v>
      </c>
      <c r="I55" s="12" t="s">
        <v>23</v>
      </c>
      <c r="J55" s="14">
        <v>71.400000000000006</v>
      </c>
      <c r="K55" s="26">
        <v>73</v>
      </c>
      <c r="L55" s="15">
        <f t="shared" si="0"/>
        <v>72.2</v>
      </c>
      <c r="M55" s="26">
        <v>2</v>
      </c>
      <c r="N55" s="28"/>
      <c r="O55" s="71"/>
    </row>
    <row r="56" spans="1:15" s="59" customFormat="1" ht="30" customHeight="1">
      <c r="A56" s="9"/>
      <c r="B56" s="10" t="s">
        <v>908</v>
      </c>
      <c r="C56" s="10" t="s">
        <v>470</v>
      </c>
      <c r="D56" s="44" t="s">
        <v>474</v>
      </c>
      <c r="E56" s="47"/>
      <c r="F56" s="47"/>
      <c r="G56" s="13" t="s">
        <v>479</v>
      </c>
      <c r="H56" s="13" t="s">
        <v>480</v>
      </c>
      <c r="I56" s="12" t="s">
        <v>23</v>
      </c>
      <c r="J56" s="14">
        <v>66.849999999999994</v>
      </c>
      <c r="K56" s="26">
        <v>76.099999999999994</v>
      </c>
      <c r="L56" s="15">
        <f t="shared" si="0"/>
        <v>71.474999999999994</v>
      </c>
      <c r="M56" s="26">
        <v>3</v>
      </c>
      <c r="N56" s="28"/>
      <c r="O56" s="71"/>
    </row>
    <row r="57" spans="1:15" s="59" customFormat="1" ht="30" customHeight="1">
      <c r="A57" s="9"/>
      <c r="B57" s="10" t="s">
        <v>909</v>
      </c>
      <c r="C57" s="10" t="s">
        <v>481</v>
      </c>
      <c r="D57" s="10" t="s">
        <v>482</v>
      </c>
      <c r="E57" s="25">
        <v>2</v>
      </c>
      <c r="F57" s="25">
        <v>6</v>
      </c>
      <c r="G57" s="13" t="s">
        <v>483</v>
      </c>
      <c r="H57" s="13" t="s">
        <v>484</v>
      </c>
      <c r="I57" s="12" t="s">
        <v>23</v>
      </c>
      <c r="J57" s="42">
        <v>77.75</v>
      </c>
      <c r="K57" s="26">
        <v>78</v>
      </c>
      <c r="L57" s="15">
        <f t="shared" si="0"/>
        <v>77.875</v>
      </c>
      <c r="M57" s="26">
        <v>2</v>
      </c>
      <c r="N57" s="28" t="s">
        <v>799</v>
      </c>
      <c r="O57" s="71"/>
    </row>
    <row r="58" spans="1:15" s="59" customFormat="1" ht="30" customHeight="1">
      <c r="A58" s="9"/>
      <c r="B58" s="10" t="s">
        <v>910</v>
      </c>
      <c r="C58" s="10" t="s">
        <v>481</v>
      </c>
      <c r="D58" s="10" t="s">
        <v>482</v>
      </c>
      <c r="E58" s="18"/>
      <c r="F58" s="18"/>
      <c r="G58" s="13" t="s">
        <v>485</v>
      </c>
      <c r="H58" s="13" t="s">
        <v>486</v>
      </c>
      <c r="I58" s="12" t="s">
        <v>19</v>
      </c>
      <c r="J58" s="42">
        <v>76.05</v>
      </c>
      <c r="K58" s="26">
        <v>76.2</v>
      </c>
      <c r="L58" s="15">
        <f t="shared" si="0"/>
        <v>76.125</v>
      </c>
      <c r="M58" s="26">
        <v>3</v>
      </c>
      <c r="N58" s="28" t="s">
        <v>20</v>
      </c>
      <c r="O58" s="71"/>
    </row>
    <row r="59" spans="1:15" s="59" customFormat="1" ht="30" customHeight="1">
      <c r="A59" s="9"/>
      <c r="B59" s="10" t="s">
        <v>911</v>
      </c>
      <c r="C59" s="10" t="s">
        <v>481</v>
      </c>
      <c r="D59" s="10" t="s">
        <v>482</v>
      </c>
      <c r="E59" s="18"/>
      <c r="F59" s="18"/>
      <c r="G59" s="13" t="s">
        <v>487</v>
      </c>
      <c r="H59" s="13" t="s">
        <v>488</v>
      </c>
      <c r="I59" s="12" t="s">
        <v>23</v>
      </c>
      <c r="J59" s="42">
        <v>76</v>
      </c>
      <c r="K59" s="26">
        <v>74.7</v>
      </c>
      <c r="L59" s="15">
        <f t="shared" si="0"/>
        <v>75.349999999999994</v>
      </c>
      <c r="M59" s="26">
        <v>4</v>
      </c>
      <c r="N59" s="28" t="s">
        <v>20</v>
      </c>
      <c r="O59" s="71"/>
    </row>
    <row r="60" spans="1:15" s="59" customFormat="1" ht="30" customHeight="1">
      <c r="A60" s="9"/>
      <c r="B60" s="10" t="s">
        <v>912</v>
      </c>
      <c r="C60" s="10" t="s">
        <v>481</v>
      </c>
      <c r="D60" s="10" t="s">
        <v>482</v>
      </c>
      <c r="E60" s="18"/>
      <c r="F60" s="18"/>
      <c r="G60" s="13" t="s">
        <v>489</v>
      </c>
      <c r="H60" s="13" t="s">
        <v>490</v>
      </c>
      <c r="I60" s="12" t="s">
        <v>19</v>
      </c>
      <c r="J60" s="42">
        <v>74.7</v>
      </c>
      <c r="K60" s="26">
        <v>82.6</v>
      </c>
      <c r="L60" s="15">
        <f t="shared" si="0"/>
        <v>78.650000000000006</v>
      </c>
      <c r="M60" s="26">
        <v>1</v>
      </c>
      <c r="N60" s="28" t="s">
        <v>913</v>
      </c>
      <c r="O60" s="71"/>
    </row>
    <row r="61" spans="1:15" s="59" customFormat="1" ht="30" customHeight="1">
      <c r="A61" s="9"/>
      <c r="B61" s="10" t="s">
        <v>912</v>
      </c>
      <c r="C61" s="10" t="s">
        <v>481</v>
      </c>
      <c r="D61" s="10" t="s">
        <v>482</v>
      </c>
      <c r="E61" s="18"/>
      <c r="F61" s="18"/>
      <c r="G61" s="13" t="s">
        <v>491</v>
      </c>
      <c r="H61" s="13" t="s">
        <v>492</v>
      </c>
      <c r="I61" s="12" t="s">
        <v>23</v>
      </c>
      <c r="J61" s="42">
        <v>73.349999999999994</v>
      </c>
      <c r="K61" s="26">
        <v>75</v>
      </c>
      <c r="L61" s="15">
        <f t="shared" si="0"/>
        <v>74.174999999999997</v>
      </c>
      <c r="M61" s="26">
        <v>5</v>
      </c>
      <c r="N61" s="28" t="s">
        <v>20</v>
      </c>
      <c r="O61" s="71"/>
    </row>
    <row r="62" spans="1:15" s="59" customFormat="1" ht="30" customHeight="1">
      <c r="A62" s="9"/>
      <c r="B62" s="10" t="s">
        <v>914</v>
      </c>
      <c r="C62" s="10" t="s">
        <v>481</v>
      </c>
      <c r="D62" s="10" t="s">
        <v>482</v>
      </c>
      <c r="E62" s="23"/>
      <c r="F62" s="23"/>
      <c r="G62" s="13" t="s">
        <v>493</v>
      </c>
      <c r="H62" s="13" t="s">
        <v>494</v>
      </c>
      <c r="I62" s="12" t="s">
        <v>19</v>
      </c>
      <c r="J62" s="42">
        <v>70.75</v>
      </c>
      <c r="K62" s="43" t="s">
        <v>915</v>
      </c>
      <c r="L62" s="15">
        <f>J62*0.5</f>
        <v>35.375</v>
      </c>
      <c r="M62" s="26">
        <v>6</v>
      </c>
      <c r="N62" s="28" t="s">
        <v>916</v>
      </c>
      <c r="O62" s="72"/>
    </row>
    <row r="63" spans="1:15" s="59" customFormat="1" ht="30" customHeight="1">
      <c r="A63" s="24" t="s">
        <v>917</v>
      </c>
      <c r="B63" s="10" t="s">
        <v>918</v>
      </c>
      <c r="C63" s="44" t="s">
        <v>495</v>
      </c>
      <c r="D63" s="67" t="s">
        <v>496</v>
      </c>
      <c r="E63" s="48">
        <v>1</v>
      </c>
      <c r="F63" s="48">
        <v>1</v>
      </c>
      <c r="G63" s="13" t="s">
        <v>497</v>
      </c>
      <c r="H63" s="13" t="s">
        <v>498</v>
      </c>
      <c r="I63" s="12" t="s">
        <v>19</v>
      </c>
      <c r="J63" s="42">
        <v>69.150000000000006</v>
      </c>
      <c r="K63" s="26">
        <v>76.400000000000006</v>
      </c>
      <c r="L63" s="15">
        <f t="shared" si="0"/>
        <v>72.775000000000006</v>
      </c>
      <c r="M63" s="26">
        <v>1</v>
      </c>
      <c r="N63" s="28" t="s">
        <v>20</v>
      </c>
      <c r="O63" s="70">
        <f>AVERAGE(K63:K75)</f>
        <v>77.558333333333337</v>
      </c>
    </row>
    <row r="64" spans="1:15" s="59" customFormat="1" ht="30" customHeight="1">
      <c r="A64" s="16"/>
      <c r="B64" s="10" t="s">
        <v>919</v>
      </c>
      <c r="C64" s="44" t="s">
        <v>499</v>
      </c>
      <c r="D64" s="44" t="s">
        <v>148</v>
      </c>
      <c r="E64" s="45">
        <v>1</v>
      </c>
      <c r="F64" s="45">
        <v>3</v>
      </c>
      <c r="G64" s="13" t="s">
        <v>500</v>
      </c>
      <c r="H64" s="13" t="s">
        <v>501</v>
      </c>
      <c r="I64" s="12" t="s">
        <v>23</v>
      </c>
      <c r="J64" s="42">
        <v>78</v>
      </c>
      <c r="K64" s="26">
        <v>74.8</v>
      </c>
      <c r="L64" s="15">
        <f t="shared" si="0"/>
        <v>76.400000000000006</v>
      </c>
      <c r="M64" s="26">
        <v>2</v>
      </c>
      <c r="N64" s="28"/>
      <c r="O64" s="71"/>
    </row>
    <row r="65" spans="1:15" s="59" customFormat="1" ht="30" customHeight="1">
      <c r="A65" s="16"/>
      <c r="B65" s="10" t="s">
        <v>919</v>
      </c>
      <c r="C65" s="44" t="s">
        <v>499</v>
      </c>
      <c r="D65" s="44" t="s">
        <v>148</v>
      </c>
      <c r="E65" s="46"/>
      <c r="F65" s="46"/>
      <c r="G65" s="13" t="s">
        <v>502</v>
      </c>
      <c r="H65" s="13" t="s">
        <v>461</v>
      </c>
      <c r="I65" s="12" t="s">
        <v>23</v>
      </c>
      <c r="J65" s="42">
        <v>77.55</v>
      </c>
      <c r="K65" s="26">
        <v>74.3</v>
      </c>
      <c r="L65" s="15">
        <f t="shared" si="0"/>
        <v>75.924999999999997</v>
      </c>
      <c r="M65" s="26">
        <v>3</v>
      </c>
      <c r="N65" s="28"/>
      <c r="O65" s="71"/>
    </row>
    <row r="66" spans="1:15" s="59" customFormat="1" ht="30" customHeight="1">
      <c r="A66" s="16"/>
      <c r="B66" s="10" t="s">
        <v>919</v>
      </c>
      <c r="C66" s="44" t="s">
        <v>499</v>
      </c>
      <c r="D66" s="44" t="s">
        <v>148</v>
      </c>
      <c r="E66" s="47"/>
      <c r="F66" s="47"/>
      <c r="G66" s="13" t="s">
        <v>503</v>
      </c>
      <c r="H66" s="13" t="s">
        <v>504</v>
      </c>
      <c r="I66" s="12" t="s">
        <v>23</v>
      </c>
      <c r="J66" s="42">
        <v>74.3</v>
      </c>
      <c r="K66" s="26">
        <v>84.6</v>
      </c>
      <c r="L66" s="15">
        <f t="shared" si="0"/>
        <v>79.449999999999989</v>
      </c>
      <c r="M66" s="26">
        <v>1</v>
      </c>
      <c r="N66" s="28" t="s">
        <v>878</v>
      </c>
      <c r="O66" s="71"/>
    </row>
    <row r="67" spans="1:15" s="59" customFormat="1" ht="30" customHeight="1">
      <c r="A67" s="16"/>
      <c r="B67" s="10" t="s">
        <v>920</v>
      </c>
      <c r="C67" s="44" t="s">
        <v>505</v>
      </c>
      <c r="D67" s="44" t="s">
        <v>921</v>
      </c>
      <c r="E67" s="45">
        <v>1</v>
      </c>
      <c r="F67" s="45">
        <v>3</v>
      </c>
      <c r="G67" s="13" t="s">
        <v>506</v>
      </c>
      <c r="H67" s="13" t="s">
        <v>507</v>
      </c>
      <c r="I67" s="12" t="s">
        <v>23</v>
      </c>
      <c r="J67" s="42">
        <v>74.95</v>
      </c>
      <c r="K67" s="26">
        <v>80.5</v>
      </c>
      <c r="L67" s="15">
        <f t="shared" si="0"/>
        <v>77.724999999999994</v>
      </c>
      <c r="M67" s="26">
        <v>1</v>
      </c>
      <c r="N67" s="28" t="s">
        <v>878</v>
      </c>
      <c r="O67" s="71"/>
    </row>
    <row r="68" spans="1:15" s="59" customFormat="1" ht="30" customHeight="1">
      <c r="A68" s="16"/>
      <c r="B68" s="10" t="s">
        <v>920</v>
      </c>
      <c r="C68" s="44" t="s">
        <v>505</v>
      </c>
      <c r="D68" s="44" t="s">
        <v>921</v>
      </c>
      <c r="E68" s="46"/>
      <c r="F68" s="46"/>
      <c r="G68" s="13" t="s">
        <v>508</v>
      </c>
      <c r="H68" s="13" t="s">
        <v>509</v>
      </c>
      <c r="I68" s="12" t="s">
        <v>19</v>
      </c>
      <c r="J68" s="42">
        <v>71.3</v>
      </c>
      <c r="K68" s="26">
        <v>77.7</v>
      </c>
      <c r="L68" s="15">
        <f t="shared" si="0"/>
        <v>74.5</v>
      </c>
      <c r="M68" s="26">
        <v>2</v>
      </c>
      <c r="N68" s="28"/>
      <c r="O68" s="71"/>
    </row>
    <row r="69" spans="1:15" s="59" customFormat="1" ht="30" customHeight="1">
      <c r="A69" s="16"/>
      <c r="B69" s="10" t="s">
        <v>920</v>
      </c>
      <c r="C69" s="44" t="s">
        <v>505</v>
      </c>
      <c r="D69" s="44" t="s">
        <v>921</v>
      </c>
      <c r="E69" s="47"/>
      <c r="F69" s="47"/>
      <c r="G69" s="13" t="s">
        <v>510</v>
      </c>
      <c r="H69" s="13" t="s">
        <v>511</v>
      </c>
      <c r="I69" s="12" t="s">
        <v>23</v>
      </c>
      <c r="J69" s="42">
        <v>68.900000000000006</v>
      </c>
      <c r="K69" s="26">
        <v>74.599999999999994</v>
      </c>
      <c r="L69" s="15">
        <f t="shared" ref="L69:L75" si="1">J69*0.5+K69*0.5</f>
        <v>71.75</v>
      </c>
      <c r="M69" s="26">
        <v>3</v>
      </c>
      <c r="N69" s="28"/>
      <c r="O69" s="71"/>
    </row>
    <row r="70" spans="1:15" s="59" customFormat="1" ht="30" customHeight="1">
      <c r="A70" s="16"/>
      <c r="B70" s="10" t="s">
        <v>920</v>
      </c>
      <c r="C70" s="44" t="s">
        <v>505</v>
      </c>
      <c r="D70" s="44" t="s">
        <v>148</v>
      </c>
      <c r="E70" s="45">
        <v>1</v>
      </c>
      <c r="F70" s="45">
        <v>3</v>
      </c>
      <c r="G70" s="13" t="s">
        <v>512</v>
      </c>
      <c r="H70" s="13" t="s">
        <v>513</v>
      </c>
      <c r="I70" s="12" t="s">
        <v>23</v>
      </c>
      <c r="J70" s="42">
        <v>72.900000000000006</v>
      </c>
      <c r="K70" s="26">
        <v>82.5</v>
      </c>
      <c r="L70" s="15">
        <f t="shared" si="1"/>
        <v>77.7</v>
      </c>
      <c r="M70" s="26">
        <v>1</v>
      </c>
      <c r="N70" s="28" t="s">
        <v>817</v>
      </c>
      <c r="O70" s="71"/>
    </row>
    <row r="71" spans="1:15" s="59" customFormat="1" ht="30" customHeight="1">
      <c r="A71" s="16"/>
      <c r="B71" s="10" t="s">
        <v>922</v>
      </c>
      <c r="C71" s="44" t="s">
        <v>505</v>
      </c>
      <c r="D71" s="44" t="s">
        <v>148</v>
      </c>
      <c r="E71" s="46"/>
      <c r="F71" s="46"/>
      <c r="G71" s="13" t="s">
        <v>514</v>
      </c>
      <c r="H71" s="13" t="s">
        <v>515</v>
      </c>
      <c r="I71" s="12" t="s">
        <v>19</v>
      </c>
      <c r="J71" s="42">
        <v>69.5</v>
      </c>
      <c r="K71" s="26">
        <v>74.400000000000006</v>
      </c>
      <c r="L71" s="15">
        <f t="shared" si="1"/>
        <v>71.95</v>
      </c>
      <c r="M71" s="26">
        <v>2</v>
      </c>
      <c r="N71" s="28" t="s">
        <v>20</v>
      </c>
      <c r="O71" s="71"/>
    </row>
    <row r="72" spans="1:15" s="59" customFormat="1" ht="30" customHeight="1">
      <c r="A72" s="16"/>
      <c r="B72" s="10" t="s">
        <v>923</v>
      </c>
      <c r="C72" s="44" t="s">
        <v>505</v>
      </c>
      <c r="D72" s="44" t="s">
        <v>148</v>
      </c>
      <c r="E72" s="47"/>
      <c r="F72" s="47"/>
      <c r="G72" s="13" t="s">
        <v>516</v>
      </c>
      <c r="H72" s="13" t="s">
        <v>517</v>
      </c>
      <c r="I72" s="12" t="s">
        <v>19</v>
      </c>
      <c r="J72" s="42">
        <v>60.75</v>
      </c>
      <c r="K72" s="43" t="s">
        <v>924</v>
      </c>
      <c r="L72" s="15">
        <f>J72*0.5</f>
        <v>30.375</v>
      </c>
      <c r="M72" s="26">
        <v>3</v>
      </c>
      <c r="N72" s="28" t="s">
        <v>925</v>
      </c>
      <c r="O72" s="71"/>
    </row>
    <row r="73" spans="1:15" s="59" customFormat="1" ht="30" customHeight="1">
      <c r="A73" s="16"/>
      <c r="B73" s="10" t="s">
        <v>926</v>
      </c>
      <c r="C73" s="44" t="s">
        <v>518</v>
      </c>
      <c r="D73" s="44" t="s">
        <v>257</v>
      </c>
      <c r="E73" s="45">
        <v>1</v>
      </c>
      <c r="F73" s="45">
        <v>3</v>
      </c>
      <c r="G73" s="13" t="s">
        <v>519</v>
      </c>
      <c r="H73" s="13" t="s">
        <v>520</v>
      </c>
      <c r="I73" s="12" t="s">
        <v>23</v>
      </c>
      <c r="J73" s="42">
        <v>77.599999999999994</v>
      </c>
      <c r="K73" s="26">
        <v>74.2</v>
      </c>
      <c r="L73" s="15">
        <f t="shared" si="1"/>
        <v>75.900000000000006</v>
      </c>
      <c r="M73" s="26">
        <v>2</v>
      </c>
      <c r="N73" s="28"/>
      <c r="O73" s="71"/>
    </row>
    <row r="74" spans="1:15" s="59" customFormat="1" ht="30" customHeight="1">
      <c r="A74" s="16"/>
      <c r="B74" s="10" t="s">
        <v>927</v>
      </c>
      <c r="C74" s="44" t="s">
        <v>518</v>
      </c>
      <c r="D74" s="44" t="s">
        <v>257</v>
      </c>
      <c r="E74" s="46"/>
      <c r="F74" s="46"/>
      <c r="G74" s="13" t="s">
        <v>521</v>
      </c>
      <c r="H74" s="13" t="s">
        <v>522</v>
      </c>
      <c r="I74" s="12" t="s">
        <v>23</v>
      </c>
      <c r="J74" s="42">
        <v>73.45</v>
      </c>
      <c r="K74" s="26">
        <v>76</v>
      </c>
      <c r="L74" s="15">
        <f t="shared" si="1"/>
        <v>74.724999999999994</v>
      </c>
      <c r="M74" s="26">
        <v>3</v>
      </c>
      <c r="N74" s="28"/>
      <c r="O74" s="71"/>
    </row>
    <row r="75" spans="1:15" s="59" customFormat="1" ht="30" customHeight="1">
      <c r="A75" s="22"/>
      <c r="B75" s="10" t="s">
        <v>928</v>
      </c>
      <c r="C75" s="44" t="s">
        <v>518</v>
      </c>
      <c r="D75" s="44" t="s">
        <v>257</v>
      </c>
      <c r="E75" s="47"/>
      <c r="F75" s="47"/>
      <c r="G75" s="13" t="s">
        <v>523</v>
      </c>
      <c r="H75" s="13" t="s">
        <v>524</v>
      </c>
      <c r="I75" s="12" t="s">
        <v>23</v>
      </c>
      <c r="J75" s="42">
        <v>71.8</v>
      </c>
      <c r="K75" s="26">
        <v>80.7</v>
      </c>
      <c r="L75" s="15">
        <f t="shared" si="1"/>
        <v>76.25</v>
      </c>
      <c r="M75" s="26">
        <v>1</v>
      </c>
      <c r="N75" s="28" t="s">
        <v>929</v>
      </c>
      <c r="O75" s="72"/>
    </row>
  </sheetData>
  <mergeCells count="55">
    <mergeCell ref="A63:A75"/>
    <mergeCell ref="O63:O75"/>
    <mergeCell ref="E64:E66"/>
    <mergeCell ref="F64:F66"/>
    <mergeCell ref="E67:E69"/>
    <mergeCell ref="F67:F69"/>
    <mergeCell ref="E70:E72"/>
    <mergeCell ref="F70:F72"/>
    <mergeCell ref="E73:E75"/>
    <mergeCell ref="F73:F75"/>
    <mergeCell ref="A52:A62"/>
    <mergeCell ref="E52:E53"/>
    <mergeCell ref="F52:F53"/>
    <mergeCell ref="O52:O62"/>
    <mergeCell ref="E54:E56"/>
    <mergeCell ref="F54:F56"/>
    <mergeCell ref="E57:E62"/>
    <mergeCell ref="F57:F62"/>
    <mergeCell ref="A39:A51"/>
    <mergeCell ref="O39:O51"/>
    <mergeCell ref="E40:E42"/>
    <mergeCell ref="F40:F42"/>
    <mergeCell ref="E43:E45"/>
    <mergeCell ref="F43:F45"/>
    <mergeCell ref="E46:E51"/>
    <mergeCell ref="F46:F51"/>
    <mergeCell ref="E25:E27"/>
    <mergeCell ref="F25:F27"/>
    <mergeCell ref="A28:A38"/>
    <mergeCell ref="E28:E30"/>
    <mergeCell ref="F28:F30"/>
    <mergeCell ref="O28:O38"/>
    <mergeCell ref="E31:E33"/>
    <mergeCell ref="F31:F33"/>
    <mergeCell ref="E34:E36"/>
    <mergeCell ref="F34:F36"/>
    <mergeCell ref="A15:A27"/>
    <mergeCell ref="E15:E16"/>
    <mergeCell ref="F15:F16"/>
    <mergeCell ref="O15:O27"/>
    <mergeCell ref="E17:E19"/>
    <mergeCell ref="F17:F19"/>
    <mergeCell ref="E20:E22"/>
    <mergeCell ref="F20:F22"/>
    <mergeCell ref="E23:E24"/>
    <mergeCell ref="F23:F24"/>
    <mergeCell ref="A1:O1"/>
    <mergeCell ref="A4:A14"/>
    <mergeCell ref="E4:E6"/>
    <mergeCell ref="F4:F6"/>
    <mergeCell ref="O4:O14"/>
    <mergeCell ref="E7:E8"/>
    <mergeCell ref="F7:F8"/>
    <mergeCell ref="E9:E14"/>
    <mergeCell ref="F9:F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75"/>
  <sheetViews>
    <sheetView tabSelected="1" workbookViewId="0">
      <selection activeCell="R5" sqref="R5"/>
    </sheetView>
  </sheetViews>
  <sheetFormatPr defaultRowHeight="14.4"/>
  <cols>
    <col min="1" max="1" width="9.88671875" customWidth="1"/>
    <col min="2" max="2" width="17.109375" customWidth="1"/>
    <col min="3" max="3" width="15.6640625" customWidth="1"/>
    <col min="4" max="4" width="12.44140625" customWidth="1"/>
    <col min="5" max="5" width="6.6640625" customWidth="1"/>
    <col min="6" max="6" width="6.21875" customWidth="1"/>
    <col min="7" max="7" width="13.5546875" customWidth="1"/>
    <col min="12" max="12" width="10.109375" customWidth="1"/>
    <col min="14" max="14" width="11.44140625" customWidth="1"/>
    <col min="15" max="15" width="11.109375" customWidth="1"/>
  </cols>
  <sheetData>
    <row r="1" spans="1:15" ht="33" customHeight="1">
      <c r="A1" s="73" t="s">
        <v>930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>
      <c r="A2" s="49"/>
      <c r="B2" s="49"/>
      <c r="C2" s="50"/>
      <c r="D2" s="50"/>
      <c r="E2" s="50"/>
      <c r="F2" s="50"/>
      <c r="G2" s="49"/>
      <c r="H2" s="49"/>
      <c r="I2" s="49"/>
      <c r="J2" s="49"/>
      <c r="K2" s="51"/>
      <c r="L2" s="49"/>
      <c r="M2" s="51"/>
      <c r="N2" s="51"/>
      <c r="O2" s="51"/>
    </row>
    <row r="3" spans="1:15" s="59" customFormat="1" ht="29.4" customHeight="1">
      <c r="A3" s="52" t="s">
        <v>176</v>
      </c>
      <c r="B3" s="52" t="s">
        <v>0</v>
      </c>
      <c r="C3" s="52" t="s">
        <v>1</v>
      </c>
      <c r="D3" s="52" t="s">
        <v>2</v>
      </c>
      <c r="E3" s="52" t="s">
        <v>3</v>
      </c>
      <c r="F3" s="52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3" t="s">
        <v>9</v>
      </c>
      <c r="L3" s="52" t="s">
        <v>10</v>
      </c>
      <c r="M3" s="52" t="s">
        <v>11</v>
      </c>
      <c r="N3" s="52" t="s">
        <v>12</v>
      </c>
      <c r="O3" s="52" t="s">
        <v>783</v>
      </c>
    </row>
    <row r="4" spans="1:15" s="59" customFormat="1" ht="30" customHeight="1">
      <c r="A4" s="32" t="s">
        <v>13</v>
      </c>
      <c r="B4" s="28" t="s">
        <v>525</v>
      </c>
      <c r="C4" s="44" t="s">
        <v>526</v>
      </c>
      <c r="D4" s="44" t="s">
        <v>527</v>
      </c>
      <c r="E4" s="74">
        <v>4</v>
      </c>
      <c r="F4" s="74">
        <v>12</v>
      </c>
      <c r="G4" s="13" t="s">
        <v>528</v>
      </c>
      <c r="H4" s="13" t="s">
        <v>529</v>
      </c>
      <c r="I4" s="12" t="s">
        <v>23</v>
      </c>
      <c r="J4" s="42">
        <v>83.15</v>
      </c>
      <c r="K4" s="12">
        <v>80.599999999999994</v>
      </c>
      <c r="L4" s="75">
        <f>J4*0.5+K4*0.5</f>
        <v>81.875</v>
      </c>
      <c r="M4" s="28">
        <v>1</v>
      </c>
      <c r="N4" s="28" t="s">
        <v>774</v>
      </c>
      <c r="O4" s="76">
        <f>AVERAGE(K4:K15)</f>
        <v>76.41</v>
      </c>
    </row>
    <row r="5" spans="1:15" s="59" customFormat="1" ht="30" customHeight="1">
      <c r="A5" s="33"/>
      <c r="B5" s="28" t="s">
        <v>525</v>
      </c>
      <c r="C5" s="44" t="s">
        <v>526</v>
      </c>
      <c r="D5" s="44" t="s">
        <v>931</v>
      </c>
      <c r="E5" s="77"/>
      <c r="F5" s="77"/>
      <c r="G5" s="13" t="s">
        <v>530</v>
      </c>
      <c r="H5" s="13" t="s">
        <v>531</v>
      </c>
      <c r="I5" s="12" t="s">
        <v>23</v>
      </c>
      <c r="J5" s="42">
        <v>80</v>
      </c>
      <c r="K5" s="12">
        <v>82.8</v>
      </c>
      <c r="L5" s="75">
        <f t="shared" ref="L5:L68" si="0">J5*0.5+K5*0.5</f>
        <v>81.400000000000006</v>
      </c>
      <c r="M5" s="28">
        <v>2</v>
      </c>
      <c r="N5" s="28" t="s">
        <v>774</v>
      </c>
      <c r="O5" s="78"/>
    </row>
    <row r="6" spans="1:15" s="59" customFormat="1" ht="30" customHeight="1">
      <c r="A6" s="33"/>
      <c r="B6" s="28" t="s">
        <v>525</v>
      </c>
      <c r="C6" s="44" t="s">
        <v>526</v>
      </c>
      <c r="D6" s="44" t="s">
        <v>931</v>
      </c>
      <c r="E6" s="77"/>
      <c r="F6" s="77"/>
      <c r="G6" s="13" t="s">
        <v>532</v>
      </c>
      <c r="H6" s="13" t="s">
        <v>533</v>
      </c>
      <c r="I6" s="12" t="s">
        <v>23</v>
      </c>
      <c r="J6" s="42">
        <v>78.8</v>
      </c>
      <c r="K6" s="12">
        <v>73</v>
      </c>
      <c r="L6" s="75">
        <f t="shared" si="0"/>
        <v>75.900000000000006</v>
      </c>
      <c r="M6" s="28">
        <v>5</v>
      </c>
      <c r="N6" s="28" t="s">
        <v>20</v>
      </c>
      <c r="O6" s="78"/>
    </row>
    <row r="7" spans="1:15" s="59" customFormat="1" ht="30" customHeight="1">
      <c r="A7" s="33"/>
      <c r="B7" s="28" t="s">
        <v>525</v>
      </c>
      <c r="C7" s="44" t="s">
        <v>526</v>
      </c>
      <c r="D7" s="44" t="s">
        <v>932</v>
      </c>
      <c r="E7" s="77"/>
      <c r="F7" s="77"/>
      <c r="G7" s="13" t="s">
        <v>534</v>
      </c>
      <c r="H7" s="13" t="s">
        <v>535</v>
      </c>
      <c r="I7" s="12" t="s">
        <v>19</v>
      </c>
      <c r="J7" s="42">
        <v>78.650000000000006</v>
      </c>
      <c r="K7" s="12">
        <v>82.2</v>
      </c>
      <c r="L7" s="75">
        <f t="shared" si="0"/>
        <v>80.425000000000011</v>
      </c>
      <c r="M7" s="28">
        <v>3</v>
      </c>
      <c r="N7" s="28" t="s">
        <v>933</v>
      </c>
      <c r="O7" s="78"/>
    </row>
    <row r="8" spans="1:15" s="59" customFormat="1" ht="30" customHeight="1">
      <c r="A8" s="33"/>
      <c r="B8" s="28" t="s">
        <v>525</v>
      </c>
      <c r="C8" s="44" t="s">
        <v>526</v>
      </c>
      <c r="D8" s="44" t="s">
        <v>934</v>
      </c>
      <c r="E8" s="77"/>
      <c r="F8" s="77"/>
      <c r="G8" s="13" t="s">
        <v>536</v>
      </c>
      <c r="H8" s="13" t="s">
        <v>537</v>
      </c>
      <c r="I8" s="12" t="s">
        <v>23</v>
      </c>
      <c r="J8" s="42">
        <v>78.349999999999994</v>
      </c>
      <c r="K8" s="12">
        <v>71.2</v>
      </c>
      <c r="L8" s="75">
        <f t="shared" si="0"/>
        <v>74.775000000000006</v>
      </c>
      <c r="M8" s="28">
        <v>7</v>
      </c>
      <c r="N8" s="28" t="s">
        <v>20</v>
      </c>
      <c r="O8" s="78"/>
    </row>
    <row r="9" spans="1:15" s="59" customFormat="1" ht="30" customHeight="1">
      <c r="A9" s="33"/>
      <c r="B9" s="28" t="s">
        <v>525</v>
      </c>
      <c r="C9" s="44" t="s">
        <v>526</v>
      </c>
      <c r="D9" s="44" t="s">
        <v>935</v>
      </c>
      <c r="E9" s="77"/>
      <c r="F9" s="77"/>
      <c r="G9" s="13" t="s">
        <v>538</v>
      </c>
      <c r="H9" s="13" t="s">
        <v>539</v>
      </c>
      <c r="I9" s="12" t="s">
        <v>23</v>
      </c>
      <c r="J9" s="42">
        <v>76.400000000000006</v>
      </c>
      <c r="K9" s="12">
        <v>73.7</v>
      </c>
      <c r="L9" s="75">
        <f t="shared" si="0"/>
        <v>75.050000000000011</v>
      </c>
      <c r="M9" s="28">
        <v>6</v>
      </c>
      <c r="N9" s="28" t="s">
        <v>20</v>
      </c>
      <c r="O9" s="78"/>
    </row>
    <row r="10" spans="1:15" s="59" customFormat="1" ht="30" customHeight="1">
      <c r="A10" s="33"/>
      <c r="B10" s="28" t="s">
        <v>525</v>
      </c>
      <c r="C10" s="44" t="s">
        <v>526</v>
      </c>
      <c r="D10" s="44" t="s">
        <v>935</v>
      </c>
      <c r="E10" s="77"/>
      <c r="F10" s="77"/>
      <c r="G10" s="13" t="s">
        <v>540</v>
      </c>
      <c r="H10" s="13" t="s">
        <v>541</v>
      </c>
      <c r="I10" s="12" t="s">
        <v>19</v>
      </c>
      <c r="J10" s="42">
        <v>75</v>
      </c>
      <c r="K10" s="12" t="s">
        <v>936</v>
      </c>
      <c r="L10" s="75">
        <f>J10*0.5</f>
        <v>37.5</v>
      </c>
      <c r="M10" s="28">
        <v>11</v>
      </c>
      <c r="N10" s="28" t="s">
        <v>937</v>
      </c>
      <c r="O10" s="78"/>
    </row>
    <row r="11" spans="1:15" s="59" customFormat="1" ht="30" customHeight="1">
      <c r="A11" s="33"/>
      <c r="B11" s="28" t="s">
        <v>525</v>
      </c>
      <c r="C11" s="44" t="s">
        <v>526</v>
      </c>
      <c r="D11" s="44" t="s">
        <v>935</v>
      </c>
      <c r="E11" s="77"/>
      <c r="F11" s="77"/>
      <c r="G11" s="13" t="s">
        <v>542</v>
      </c>
      <c r="H11" s="13" t="s">
        <v>543</v>
      </c>
      <c r="I11" s="12" t="s">
        <v>23</v>
      </c>
      <c r="J11" s="42">
        <v>72.05</v>
      </c>
      <c r="K11" s="12">
        <v>72</v>
      </c>
      <c r="L11" s="75">
        <f t="shared" si="0"/>
        <v>72.025000000000006</v>
      </c>
      <c r="M11" s="28">
        <v>9</v>
      </c>
      <c r="N11" s="28" t="s">
        <v>20</v>
      </c>
      <c r="O11" s="78"/>
    </row>
    <row r="12" spans="1:15" s="59" customFormat="1" ht="30" customHeight="1">
      <c r="A12" s="33"/>
      <c r="B12" s="28" t="s">
        <v>525</v>
      </c>
      <c r="C12" s="44" t="s">
        <v>526</v>
      </c>
      <c r="D12" s="44" t="s">
        <v>938</v>
      </c>
      <c r="E12" s="77"/>
      <c r="F12" s="77"/>
      <c r="G12" s="13" t="s">
        <v>544</v>
      </c>
      <c r="H12" s="13" t="s">
        <v>545</v>
      </c>
      <c r="I12" s="12" t="s">
        <v>23</v>
      </c>
      <c r="J12" s="42">
        <v>71.45</v>
      </c>
      <c r="K12" s="12">
        <v>74.599999999999994</v>
      </c>
      <c r="L12" s="75">
        <f t="shared" si="0"/>
        <v>73.025000000000006</v>
      </c>
      <c r="M12" s="28">
        <v>8</v>
      </c>
      <c r="N12" s="28" t="s">
        <v>20</v>
      </c>
      <c r="O12" s="78"/>
    </row>
    <row r="13" spans="1:15" s="59" customFormat="1" ht="30" customHeight="1">
      <c r="A13" s="33"/>
      <c r="B13" s="28" t="s">
        <v>525</v>
      </c>
      <c r="C13" s="44" t="s">
        <v>526</v>
      </c>
      <c r="D13" s="44" t="s">
        <v>939</v>
      </c>
      <c r="E13" s="77"/>
      <c r="F13" s="77"/>
      <c r="G13" s="13" t="s">
        <v>546</v>
      </c>
      <c r="H13" s="13" t="s">
        <v>547</v>
      </c>
      <c r="I13" s="12" t="s">
        <v>23</v>
      </c>
      <c r="J13" s="42">
        <v>71.349999999999994</v>
      </c>
      <c r="K13" s="12">
        <v>86.2</v>
      </c>
      <c r="L13" s="75">
        <f t="shared" si="0"/>
        <v>78.775000000000006</v>
      </c>
      <c r="M13" s="28">
        <v>4</v>
      </c>
      <c r="N13" s="28" t="s">
        <v>779</v>
      </c>
      <c r="O13" s="78"/>
    </row>
    <row r="14" spans="1:15" s="59" customFormat="1" ht="30" customHeight="1">
      <c r="A14" s="33"/>
      <c r="B14" s="28" t="s">
        <v>525</v>
      </c>
      <c r="C14" s="44" t="s">
        <v>526</v>
      </c>
      <c r="D14" s="44" t="s">
        <v>940</v>
      </c>
      <c r="E14" s="77"/>
      <c r="F14" s="77"/>
      <c r="G14" s="13" t="s">
        <v>548</v>
      </c>
      <c r="H14" s="13" t="s">
        <v>549</v>
      </c>
      <c r="I14" s="12" t="s">
        <v>23</v>
      </c>
      <c r="J14" s="42">
        <v>71.099999999999994</v>
      </c>
      <c r="K14" s="12">
        <v>67.8</v>
      </c>
      <c r="L14" s="75">
        <f t="shared" si="0"/>
        <v>69.449999999999989</v>
      </c>
      <c r="M14" s="28">
        <v>10</v>
      </c>
      <c r="N14" s="28" t="s">
        <v>20</v>
      </c>
      <c r="O14" s="78"/>
    </row>
    <row r="15" spans="1:15" s="59" customFormat="1" ht="30" customHeight="1">
      <c r="A15" s="34"/>
      <c r="B15" s="28" t="s">
        <v>525</v>
      </c>
      <c r="C15" s="44" t="s">
        <v>526</v>
      </c>
      <c r="D15" s="44" t="s">
        <v>932</v>
      </c>
      <c r="E15" s="79"/>
      <c r="F15" s="79"/>
      <c r="G15" s="13" t="s">
        <v>550</v>
      </c>
      <c r="H15" s="13" t="s">
        <v>551</v>
      </c>
      <c r="I15" s="12" t="s">
        <v>23</v>
      </c>
      <c r="J15" s="42">
        <v>70.349999999999994</v>
      </c>
      <c r="K15" s="12" t="s">
        <v>941</v>
      </c>
      <c r="L15" s="75">
        <f>J15*0.5</f>
        <v>35.174999999999997</v>
      </c>
      <c r="M15" s="28">
        <v>12</v>
      </c>
      <c r="N15" s="28" t="s">
        <v>942</v>
      </c>
      <c r="O15" s="80"/>
    </row>
    <row r="16" spans="1:15" s="59" customFormat="1" ht="30" customHeight="1">
      <c r="A16" s="81" t="s">
        <v>943</v>
      </c>
      <c r="B16" s="28" t="s">
        <v>525</v>
      </c>
      <c r="C16" s="44" t="s">
        <v>526</v>
      </c>
      <c r="D16" s="44" t="s">
        <v>552</v>
      </c>
      <c r="E16" s="74">
        <v>4</v>
      </c>
      <c r="F16" s="74">
        <v>12</v>
      </c>
      <c r="G16" s="13" t="s">
        <v>553</v>
      </c>
      <c r="H16" s="13" t="s">
        <v>554</v>
      </c>
      <c r="I16" s="12" t="s">
        <v>23</v>
      </c>
      <c r="J16" s="42">
        <v>86.05</v>
      </c>
      <c r="K16" s="12">
        <v>82.4</v>
      </c>
      <c r="L16" s="75">
        <f t="shared" si="0"/>
        <v>84.224999999999994</v>
      </c>
      <c r="M16" s="28">
        <v>1</v>
      </c>
      <c r="N16" s="28" t="s">
        <v>944</v>
      </c>
      <c r="O16" s="76">
        <f>AVERAGE(K16:K27)</f>
        <v>75.977777777777774</v>
      </c>
    </row>
    <row r="17" spans="1:15" s="59" customFormat="1" ht="30" customHeight="1">
      <c r="A17" s="81"/>
      <c r="B17" s="28" t="s">
        <v>525</v>
      </c>
      <c r="C17" s="44" t="s">
        <v>526</v>
      </c>
      <c r="D17" s="44" t="s">
        <v>552</v>
      </c>
      <c r="E17" s="77"/>
      <c r="F17" s="77"/>
      <c r="G17" s="13" t="s">
        <v>555</v>
      </c>
      <c r="H17" s="13" t="s">
        <v>556</v>
      </c>
      <c r="I17" s="12" t="s">
        <v>23</v>
      </c>
      <c r="J17" s="42">
        <v>81.599999999999994</v>
      </c>
      <c r="K17" s="12">
        <v>72.599999999999994</v>
      </c>
      <c r="L17" s="75">
        <f t="shared" si="0"/>
        <v>77.099999999999994</v>
      </c>
      <c r="M17" s="28">
        <v>6</v>
      </c>
      <c r="N17" s="28" t="s">
        <v>20</v>
      </c>
      <c r="O17" s="78"/>
    </row>
    <row r="18" spans="1:15" s="59" customFormat="1" ht="30" customHeight="1">
      <c r="A18" s="81"/>
      <c r="B18" s="28" t="s">
        <v>525</v>
      </c>
      <c r="C18" s="44" t="s">
        <v>526</v>
      </c>
      <c r="D18" s="44" t="s">
        <v>552</v>
      </c>
      <c r="E18" s="77"/>
      <c r="F18" s="77"/>
      <c r="G18" s="13" t="s">
        <v>557</v>
      </c>
      <c r="H18" s="13" t="s">
        <v>558</v>
      </c>
      <c r="I18" s="12" t="s">
        <v>23</v>
      </c>
      <c r="J18" s="42">
        <v>81.45</v>
      </c>
      <c r="K18" s="12">
        <v>83.4</v>
      </c>
      <c r="L18" s="75">
        <f t="shared" si="0"/>
        <v>82.425000000000011</v>
      </c>
      <c r="M18" s="28">
        <v>2</v>
      </c>
      <c r="N18" s="28" t="s">
        <v>945</v>
      </c>
      <c r="O18" s="78"/>
    </row>
    <row r="19" spans="1:15" s="59" customFormat="1" ht="30" customHeight="1">
      <c r="A19" s="81"/>
      <c r="B19" s="28" t="s">
        <v>525</v>
      </c>
      <c r="C19" s="44" t="s">
        <v>526</v>
      </c>
      <c r="D19" s="44" t="s">
        <v>552</v>
      </c>
      <c r="E19" s="77"/>
      <c r="F19" s="77"/>
      <c r="G19" s="13" t="s">
        <v>559</v>
      </c>
      <c r="H19" s="13" t="s">
        <v>560</v>
      </c>
      <c r="I19" s="12" t="s">
        <v>23</v>
      </c>
      <c r="J19" s="42">
        <v>80.7</v>
      </c>
      <c r="K19" s="12">
        <v>64.400000000000006</v>
      </c>
      <c r="L19" s="75">
        <f t="shared" si="0"/>
        <v>72.550000000000011</v>
      </c>
      <c r="M19" s="28">
        <v>9</v>
      </c>
      <c r="N19" s="28" t="s">
        <v>20</v>
      </c>
      <c r="O19" s="78"/>
    </row>
    <row r="20" spans="1:15" s="59" customFormat="1" ht="30" customHeight="1">
      <c r="A20" s="81"/>
      <c r="B20" s="28" t="s">
        <v>525</v>
      </c>
      <c r="C20" s="44" t="s">
        <v>526</v>
      </c>
      <c r="D20" s="44" t="s">
        <v>552</v>
      </c>
      <c r="E20" s="77"/>
      <c r="F20" s="77"/>
      <c r="G20" s="13" t="s">
        <v>561</v>
      </c>
      <c r="H20" s="13" t="s">
        <v>562</v>
      </c>
      <c r="I20" s="12" t="s">
        <v>19</v>
      </c>
      <c r="J20" s="42">
        <v>80.25</v>
      </c>
      <c r="K20" s="12">
        <v>82.8</v>
      </c>
      <c r="L20" s="75">
        <f t="shared" si="0"/>
        <v>81.525000000000006</v>
      </c>
      <c r="M20" s="28">
        <v>3</v>
      </c>
      <c r="N20" s="28" t="s">
        <v>800</v>
      </c>
      <c r="O20" s="78"/>
    </row>
    <row r="21" spans="1:15" s="59" customFormat="1" ht="30" customHeight="1">
      <c r="A21" s="81"/>
      <c r="B21" s="28" t="s">
        <v>525</v>
      </c>
      <c r="C21" s="44" t="s">
        <v>526</v>
      </c>
      <c r="D21" s="44" t="s">
        <v>552</v>
      </c>
      <c r="E21" s="77"/>
      <c r="F21" s="77"/>
      <c r="G21" s="13" t="s">
        <v>563</v>
      </c>
      <c r="H21" s="13" t="s">
        <v>564</v>
      </c>
      <c r="I21" s="12" t="s">
        <v>19</v>
      </c>
      <c r="J21" s="42">
        <v>80.05</v>
      </c>
      <c r="K21" s="12" t="s">
        <v>946</v>
      </c>
      <c r="L21" s="75">
        <f>J21*0.5</f>
        <v>40.024999999999999</v>
      </c>
      <c r="M21" s="28">
        <v>10</v>
      </c>
      <c r="N21" s="28" t="s">
        <v>947</v>
      </c>
      <c r="O21" s="78"/>
    </row>
    <row r="22" spans="1:15" s="59" customFormat="1" ht="30" customHeight="1">
      <c r="A22" s="81"/>
      <c r="B22" s="28" t="s">
        <v>525</v>
      </c>
      <c r="C22" s="44" t="s">
        <v>526</v>
      </c>
      <c r="D22" s="44" t="s">
        <v>552</v>
      </c>
      <c r="E22" s="77"/>
      <c r="F22" s="77"/>
      <c r="G22" s="13" t="s">
        <v>565</v>
      </c>
      <c r="H22" s="13" t="s">
        <v>566</v>
      </c>
      <c r="I22" s="12" t="s">
        <v>23</v>
      </c>
      <c r="J22" s="42">
        <v>79.75</v>
      </c>
      <c r="K22" s="12">
        <v>67.2</v>
      </c>
      <c r="L22" s="75">
        <f t="shared" si="0"/>
        <v>73.474999999999994</v>
      </c>
      <c r="M22" s="28">
        <v>8</v>
      </c>
      <c r="N22" s="28" t="s">
        <v>20</v>
      </c>
      <c r="O22" s="78"/>
    </row>
    <row r="23" spans="1:15" s="59" customFormat="1" ht="30" customHeight="1">
      <c r="A23" s="81"/>
      <c r="B23" s="28" t="s">
        <v>525</v>
      </c>
      <c r="C23" s="44" t="s">
        <v>526</v>
      </c>
      <c r="D23" s="44" t="s">
        <v>552</v>
      </c>
      <c r="E23" s="77"/>
      <c r="F23" s="77"/>
      <c r="G23" s="13" t="s">
        <v>567</v>
      </c>
      <c r="H23" s="13" t="s">
        <v>568</v>
      </c>
      <c r="I23" s="12" t="s">
        <v>23</v>
      </c>
      <c r="J23" s="42">
        <v>79.599999999999994</v>
      </c>
      <c r="K23" s="12">
        <v>75.2</v>
      </c>
      <c r="L23" s="75">
        <f t="shared" si="0"/>
        <v>77.400000000000006</v>
      </c>
      <c r="M23" s="28">
        <v>5</v>
      </c>
      <c r="N23" s="28" t="s">
        <v>20</v>
      </c>
      <c r="O23" s="78"/>
    </row>
    <row r="24" spans="1:15" s="59" customFormat="1" ht="30" customHeight="1">
      <c r="A24" s="81"/>
      <c r="B24" s="28" t="s">
        <v>525</v>
      </c>
      <c r="C24" s="44" t="s">
        <v>526</v>
      </c>
      <c r="D24" s="44" t="s">
        <v>552</v>
      </c>
      <c r="E24" s="77"/>
      <c r="F24" s="77"/>
      <c r="G24" s="13" t="s">
        <v>569</v>
      </c>
      <c r="H24" s="13" t="s">
        <v>570</v>
      </c>
      <c r="I24" s="12" t="s">
        <v>23</v>
      </c>
      <c r="J24" s="42">
        <v>79.150000000000006</v>
      </c>
      <c r="K24" s="12" t="s">
        <v>948</v>
      </c>
      <c r="L24" s="75">
        <f>J24*0.5</f>
        <v>39.575000000000003</v>
      </c>
      <c r="M24" s="28">
        <v>11</v>
      </c>
      <c r="N24" s="28" t="s">
        <v>949</v>
      </c>
      <c r="O24" s="78"/>
    </row>
    <row r="25" spans="1:15" s="59" customFormat="1" ht="30" customHeight="1">
      <c r="A25" s="81"/>
      <c r="B25" s="28" t="s">
        <v>525</v>
      </c>
      <c r="C25" s="44" t="s">
        <v>526</v>
      </c>
      <c r="D25" s="44" t="s">
        <v>552</v>
      </c>
      <c r="E25" s="77"/>
      <c r="F25" s="77"/>
      <c r="G25" s="13" t="s">
        <v>571</v>
      </c>
      <c r="H25" s="13" t="s">
        <v>572</v>
      </c>
      <c r="I25" s="12" t="s">
        <v>23</v>
      </c>
      <c r="J25" s="42">
        <v>78.95</v>
      </c>
      <c r="K25" s="12" t="s">
        <v>950</v>
      </c>
      <c r="L25" s="75">
        <f>J25*0.5</f>
        <v>39.475000000000001</v>
      </c>
      <c r="M25" s="28">
        <v>12</v>
      </c>
      <c r="N25" s="28" t="s">
        <v>951</v>
      </c>
      <c r="O25" s="78"/>
    </row>
    <row r="26" spans="1:15" s="59" customFormat="1" ht="30" customHeight="1">
      <c r="A26" s="81"/>
      <c r="B26" s="28" t="s">
        <v>525</v>
      </c>
      <c r="C26" s="44" t="s">
        <v>526</v>
      </c>
      <c r="D26" s="44" t="s">
        <v>552</v>
      </c>
      <c r="E26" s="77"/>
      <c r="F26" s="77"/>
      <c r="G26" s="13" t="s">
        <v>573</v>
      </c>
      <c r="H26" s="13" t="s">
        <v>574</v>
      </c>
      <c r="I26" s="12" t="s">
        <v>19</v>
      </c>
      <c r="J26" s="42">
        <v>78.55</v>
      </c>
      <c r="K26" s="12">
        <v>81.400000000000006</v>
      </c>
      <c r="L26" s="75">
        <f t="shared" si="0"/>
        <v>79.974999999999994</v>
      </c>
      <c r="M26" s="28">
        <v>4</v>
      </c>
      <c r="N26" s="28" t="s">
        <v>952</v>
      </c>
      <c r="O26" s="78"/>
    </row>
    <row r="27" spans="1:15" s="59" customFormat="1" ht="30" customHeight="1">
      <c r="A27" s="81"/>
      <c r="B27" s="28" t="s">
        <v>525</v>
      </c>
      <c r="C27" s="44" t="s">
        <v>526</v>
      </c>
      <c r="D27" s="44" t="s">
        <v>552</v>
      </c>
      <c r="E27" s="79"/>
      <c r="F27" s="79"/>
      <c r="G27" s="13" t="s">
        <v>575</v>
      </c>
      <c r="H27" s="13" t="s">
        <v>576</v>
      </c>
      <c r="I27" s="12" t="s">
        <v>23</v>
      </c>
      <c r="J27" s="42">
        <v>76.25</v>
      </c>
      <c r="K27" s="12">
        <v>74.400000000000006</v>
      </c>
      <c r="L27" s="75">
        <f t="shared" si="0"/>
        <v>75.325000000000003</v>
      </c>
      <c r="M27" s="28">
        <v>7</v>
      </c>
      <c r="N27" s="28" t="s">
        <v>20</v>
      </c>
      <c r="O27" s="80"/>
    </row>
    <row r="28" spans="1:15" s="59" customFormat="1" ht="30" customHeight="1">
      <c r="A28" s="35" t="s">
        <v>953</v>
      </c>
      <c r="B28" s="28" t="s">
        <v>525</v>
      </c>
      <c r="C28" s="44" t="s">
        <v>577</v>
      </c>
      <c r="D28" s="44" t="s">
        <v>578</v>
      </c>
      <c r="E28" s="74">
        <v>1</v>
      </c>
      <c r="F28" s="74">
        <v>3</v>
      </c>
      <c r="G28" s="44" t="s">
        <v>579</v>
      </c>
      <c r="H28" s="44" t="s">
        <v>580</v>
      </c>
      <c r="I28" s="12" t="s">
        <v>23</v>
      </c>
      <c r="J28" s="42">
        <v>83.8</v>
      </c>
      <c r="K28" s="28">
        <v>83.6</v>
      </c>
      <c r="L28" s="75">
        <f t="shared" si="0"/>
        <v>83.699999999999989</v>
      </c>
      <c r="M28" s="28">
        <v>1</v>
      </c>
      <c r="N28" s="28" t="s">
        <v>952</v>
      </c>
      <c r="O28" s="76">
        <f>AVERAGE(K28:K38)</f>
        <v>77.899999999999991</v>
      </c>
    </row>
    <row r="29" spans="1:15" s="59" customFormat="1" ht="30" customHeight="1">
      <c r="A29" s="35"/>
      <c r="B29" s="28" t="s">
        <v>525</v>
      </c>
      <c r="C29" s="44" t="s">
        <v>577</v>
      </c>
      <c r="D29" s="44" t="s">
        <v>578</v>
      </c>
      <c r="E29" s="77"/>
      <c r="F29" s="77"/>
      <c r="G29" s="44" t="s">
        <v>581</v>
      </c>
      <c r="H29" s="44" t="s">
        <v>582</v>
      </c>
      <c r="I29" s="12" t="s">
        <v>23</v>
      </c>
      <c r="J29" s="42">
        <v>82.55</v>
      </c>
      <c r="K29" s="28">
        <v>76.8</v>
      </c>
      <c r="L29" s="75">
        <f t="shared" si="0"/>
        <v>79.674999999999997</v>
      </c>
      <c r="M29" s="28">
        <v>2</v>
      </c>
      <c r="N29" s="28" t="s">
        <v>20</v>
      </c>
      <c r="O29" s="78"/>
    </row>
    <row r="30" spans="1:15" s="59" customFormat="1" ht="30" customHeight="1">
      <c r="A30" s="35"/>
      <c r="B30" s="28" t="s">
        <v>525</v>
      </c>
      <c r="C30" s="44" t="s">
        <v>577</v>
      </c>
      <c r="D30" s="44" t="s">
        <v>578</v>
      </c>
      <c r="E30" s="79"/>
      <c r="F30" s="79"/>
      <c r="G30" s="44" t="s">
        <v>583</v>
      </c>
      <c r="H30" s="44" t="s">
        <v>584</v>
      </c>
      <c r="I30" s="12" t="s">
        <v>23</v>
      </c>
      <c r="J30" s="42">
        <v>81.8</v>
      </c>
      <c r="K30" s="28" t="s">
        <v>954</v>
      </c>
      <c r="L30" s="75">
        <f>J30*0.5</f>
        <v>40.9</v>
      </c>
      <c r="M30" s="28">
        <v>3</v>
      </c>
      <c r="N30" s="28" t="s">
        <v>955</v>
      </c>
      <c r="O30" s="78"/>
    </row>
    <row r="31" spans="1:15" s="59" customFormat="1" ht="30" customHeight="1">
      <c r="A31" s="35"/>
      <c r="B31" s="28" t="s">
        <v>956</v>
      </c>
      <c r="C31" s="44" t="s">
        <v>585</v>
      </c>
      <c r="D31" s="44" t="s">
        <v>957</v>
      </c>
      <c r="E31" s="44">
        <v>1</v>
      </c>
      <c r="F31" s="44">
        <v>1</v>
      </c>
      <c r="G31" s="44" t="s">
        <v>586</v>
      </c>
      <c r="H31" s="44" t="s">
        <v>587</v>
      </c>
      <c r="I31" s="12" t="s">
        <v>23</v>
      </c>
      <c r="J31" s="42">
        <v>73</v>
      </c>
      <c r="K31" s="28">
        <v>79.400000000000006</v>
      </c>
      <c r="L31" s="75">
        <f t="shared" si="0"/>
        <v>76.2</v>
      </c>
      <c r="M31" s="28">
        <v>1</v>
      </c>
      <c r="N31" s="28" t="s">
        <v>958</v>
      </c>
      <c r="O31" s="78"/>
    </row>
    <row r="32" spans="1:15" s="59" customFormat="1" ht="30" customHeight="1">
      <c r="A32" s="35"/>
      <c r="B32" s="28" t="s">
        <v>959</v>
      </c>
      <c r="C32" s="44" t="s">
        <v>588</v>
      </c>
      <c r="D32" s="44" t="s">
        <v>355</v>
      </c>
      <c r="E32" s="44">
        <v>1</v>
      </c>
      <c r="F32" s="44">
        <v>1</v>
      </c>
      <c r="G32" s="44" t="s">
        <v>589</v>
      </c>
      <c r="H32" s="44" t="s">
        <v>960</v>
      </c>
      <c r="I32" s="12" t="s">
        <v>23</v>
      </c>
      <c r="J32" s="42">
        <v>69.8</v>
      </c>
      <c r="K32" s="28">
        <v>81</v>
      </c>
      <c r="L32" s="75">
        <f t="shared" si="0"/>
        <v>75.400000000000006</v>
      </c>
      <c r="M32" s="28">
        <v>1</v>
      </c>
      <c r="N32" s="28" t="s">
        <v>896</v>
      </c>
      <c r="O32" s="78"/>
    </row>
    <row r="33" spans="1:15" s="59" customFormat="1" ht="30" customHeight="1">
      <c r="A33" s="35"/>
      <c r="B33" s="28" t="s">
        <v>961</v>
      </c>
      <c r="C33" s="44" t="s">
        <v>590</v>
      </c>
      <c r="D33" s="44" t="s">
        <v>148</v>
      </c>
      <c r="E33" s="74">
        <v>2</v>
      </c>
      <c r="F33" s="74">
        <v>6</v>
      </c>
      <c r="G33" s="44" t="s">
        <v>591</v>
      </c>
      <c r="H33" s="44" t="s">
        <v>592</v>
      </c>
      <c r="I33" s="12" t="s">
        <v>23</v>
      </c>
      <c r="J33" s="42">
        <v>76.599999999999994</v>
      </c>
      <c r="K33" s="28">
        <v>85</v>
      </c>
      <c r="L33" s="75">
        <f t="shared" si="0"/>
        <v>80.8</v>
      </c>
      <c r="M33" s="28">
        <v>1</v>
      </c>
      <c r="N33" s="28" t="s">
        <v>962</v>
      </c>
      <c r="O33" s="78"/>
    </row>
    <row r="34" spans="1:15" s="59" customFormat="1" ht="30" customHeight="1">
      <c r="A34" s="35"/>
      <c r="B34" s="28" t="s">
        <v>963</v>
      </c>
      <c r="C34" s="44" t="s">
        <v>590</v>
      </c>
      <c r="D34" s="44" t="s">
        <v>148</v>
      </c>
      <c r="E34" s="77"/>
      <c r="F34" s="77"/>
      <c r="G34" s="44" t="s">
        <v>593</v>
      </c>
      <c r="H34" s="44" t="s">
        <v>594</v>
      </c>
      <c r="I34" s="12" t="s">
        <v>19</v>
      </c>
      <c r="J34" s="42">
        <v>75.099999999999994</v>
      </c>
      <c r="K34" s="28">
        <v>76.400000000000006</v>
      </c>
      <c r="L34" s="75">
        <f t="shared" si="0"/>
        <v>75.75</v>
      </c>
      <c r="M34" s="28">
        <v>2</v>
      </c>
      <c r="N34" s="28" t="s">
        <v>964</v>
      </c>
      <c r="O34" s="78"/>
    </row>
    <row r="35" spans="1:15" s="59" customFormat="1" ht="30" customHeight="1">
      <c r="A35" s="35"/>
      <c r="B35" s="28" t="s">
        <v>965</v>
      </c>
      <c r="C35" s="44" t="s">
        <v>590</v>
      </c>
      <c r="D35" s="44" t="s">
        <v>148</v>
      </c>
      <c r="E35" s="77"/>
      <c r="F35" s="77"/>
      <c r="G35" s="44" t="s">
        <v>595</v>
      </c>
      <c r="H35" s="44" t="s">
        <v>596</v>
      </c>
      <c r="I35" s="12" t="s">
        <v>23</v>
      </c>
      <c r="J35" s="42">
        <v>73.05</v>
      </c>
      <c r="K35" s="28">
        <v>72.8</v>
      </c>
      <c r="L35" s="75">
        <f t="shared" si="0"/>
        <v>72.924999999999997</v>
      </c>
      <c r="M35" s="28">
        <v>4</v>
      </c>
      <c r="N35" s="28"/>
      <c r="O35" s="78"/>
    </row>
    <row r="36" spans="1:15" s="59" customFormat="1" ht="30" customHeight="1">
      <c r="A36" s="35"/>
      <c r="B36" s="28" t="s">
        <v>966</v>
      </c>
      <c r="C36" s="44" t="s">
        <v>590</v>
      </c>
      <c r="D36" s="44" t="s">
        <v>148</v>
      </c>
      <c r="E36" s="77"/>
      <c r="F36" s="77"/>
      <c r="G36" s="44" t="s">
        <v>597</v>
      </c>
      <c r="H36" s="44" t="s">
        <v>598</v>
      </c>
      <c r="I36" s="12" t="s">
        <v>19</v>
      </c>
      <c r="J36" s="42">
        <v>71.25</v>
      </c>
      <c r="K36" s="28">
        <v>73</v>
      </c>
      <c r="L36" s="75">
        <f t="shared" si="0"/>
        <v>72.125</v>
      </c>
      <c r="M36" s="28">
        <v>6</v>
      </c>
      <c r="N36" s="28"/>
      <c r="O36" s="78"/>
    </row>
    <row r="37" spans="1:15" s="59" customFormat="1" ht="30" customHeight="1">
      <c r="A37" s="35"/>
      <c r="B37" s="28" t="s">
        <v>967</v>
      </c>
      <c r="C37" s="44" t="s">
        <v>590</v>
      </c>
      <c r="D37" s="44" t="s">
        <v>148</v>
      </c>
      <c r="E37" s="77"/>
      <c r="F37" s="77"/>
      <c r="G37" s="44" t="s">
        <v>599</v>
      </c>
      <c r="H37" s="44" t="s">
        <v>600</v>
      </c>
      <c r="I37" s="12" t="s">
        <v>19</v>
      </c>
      <c r="J37" s="42">
        <v>70.849999999999994</v>
      </c>
      <c r="K37" s="28">
        <v>73.8</v>
      </c>
      <c r="L37" s="75">
        <f t="shared" si="0"/>
        <v>72.324999999999989</v>
      </c>
      <c r="M37" s="28">
        <v>5</v>
      </c>
      <c r="N37" s="28"/>
      <c r="O37" s="78"/>
    </row>
    <row r="38" spans="1:15" s="59" customFormat="1" ht="30" customHeight="1">
      <c r="A38" s="35"/>
      <c r="B38" s="28" t="s">
        <v>968</v>
      </c>
      <c r="C38" s="44" t="s">
        <v>590</v>
      </c>
      <c r="D38" s="44" t="s">
        <v>148</v>
      </c>
      <c r="E38" s="79"/>
      <c r="F38" s="79"/>
      <c r="G38" s="44" t="s">
        <v>601</v>
      </c>
      <c r="H38" s="44" t="s">
        <v>602</v>
      </c>
      <c r="I38" s="12" t="s">
        <v>19</v>
      </c>
      <c r="J38" s="42">
        <v>69.349999999999994</v>
      </c>
      <c r="K38" s="28">
        <v>77.2</v>
      </c>
      <c r="L38" s="75">
        <f t="shared" si="0"/>
        <v>73.275000000000006</v>
      </c>
      <c r="M38" s="28">
        <v>3</v>
      </c>
      <c r="N38" s="28"/>
      <c r="O38" s="80"/>
    </row>
    <row r="39" spans="1:15" s="59" customFormat="1" ht="30" customHeight="1">
      <c r="A39" s="32" t="s">
        <v>969</v>
      </c>
      <c r="B39" s="28" t="s">
        <v>970</v>
      </c>
      <c r="C39" s="44" t="s">
        <v>603</v>
      </c>
      <c r="D39" s="44" t="s">
        <v>604</v>
      </c>
      <c r="E39" s="44">
        <v>1</v>
      </c>
      <c r="F39" s="44">
        <v>1</v>
      </c>
      <c r="G39" s="44" t="s">
        <v>605</v>
      </c>
      <c r="H39" s="44" t="s">
        <v>606</v>
      </c>
      <c r="I39" s="12" t="s">
        <v>23</v>
      </c>
      <c r="J39" s="42">
        <v>80</v>
      </c>
      <c r="K39" s="28">
        <v>80.400000000000006</v>
      </c>
      <c r="L39" s="75">
        <f t="shared" si="0"/>
        <v>80.2</v>
      </c>
      <c r="M39" s="28">
        <v>1</v>
      </c>
      <c r="N39" s="28" t="s">
        <v>896</v>
      </c>
      <c r="O39" s="76">
        <f>AVERAGE(K39:K51)</f>
        <v>75.815384615384616</v>
      </c>
    </row>
    <row r="40" spans="1:15" s="59" customFormat="1" ht="30" customHeight="1">
      <c r="A40" s="33"/>
      <c r="B40" s="28" t="s">
        <v>971</v>
      </c>
      <c r="C40" s="44" t="s">
        <v>607</v>
      </c>
      <c r="D40" s="44" t="s">
        <v>243</v>
      </c>
      <c r="E40" s="74">
        <v>1</v>
      </c>
      <c r="F40" s="74">
        <v>3</v>
      </c>
      <c r="G40" s="44" t="s">
        <v>608</v>
      </c>
      <c r="H40" s="44" t="s">
        <v>609</v>
      </c>
      <c r="I40" s="12" t="s">
        <v>19</v>
      </c>
      <c r="J40" s="42">
        <v>70.849999999999994</v>
      </c>
      <c r="K40" s="28">
        <v>71.599999999999994</v>
      </c>
      <c r="L40" s="75">
        <f t="shared" si="0"/>
        <v>71.224999999999994</v>
      </c>
      <c r="M40" s="28">
        <v>2</v>
      </c>
      <c r="N40" s="28"/>
      <c r="O40" s="78"/>
    </row>
    <row r="41" spans="1:15" s="59" customFormat="1" ht="30" customHeight="1">
      <c r="A41" s="33"/>
      <c r="B41" s="28" t="s">
        <v>971</v>
      </c>
      <c r="C41" s="44" t="s">
        <v>607</v>
      </c>
      <c r="D41" s="44" t="s">
        <v>243</v>
      </c>
      <c r="E41" s="77"/>
      <c r="F41" s="77"/>
      <c r="G41" s="44" t="s">
        <v>610</v>
      </c>
      <c r="H41" s="44" t="s">
        <v>611</v>
      </c>
      <c r="I41" s="12" t="s">
        <v>19</v>
      </c>
      <c r="J41" s="42">
        <v>67.7</v>
      </c>
      <c r="K41" s="28">
        <v>82.8</v>
      </c>
      <c r="L41" s="75">
        <f t="shared" si="0"/>
        <v>75.25</v>
      </c>
      <c r="M41" s="28">
        <v>1</v>
      </c>
      <c r="N41" s="28" t="s">
        <v>896</v>
      </c>
      <c r="O41" s="78"/>
    </row>
    <row r="42" spans="1:15" s="59" customFormat="1" ht="30" customHeight="1">
      <c r="A42" s="33"/>
      <c r="B42" s="28" t="s">
        <v>971</v>
      </c>
      <c r="C42" s="44" t="s">
        <v>607</v>
      </c>
      <c r="D42" s="44" t="s">
        <v>243</v>
      </c>
      <c r="E42" s="79"/>
      <c r="F42" s="79"/>
      <c r="G42" s="44" t="s">
        <v>612</v>
      </c>
      <c r="H42" s="44" t="s">
        <v>613</v>
      </c>
      <c r="I42" s="12" t="s">
        <v>23</v>
      </c>
      <c r="J42" s="42">
        <v>65.400000000000006</v>
      </c>
      <c r="K42" s="28">
        <v>72.8</v>
      </c>
      <c r="L42" s="75">
        <f t="shared" si="0"/>
        <v>69.099999999999994</v>
      </c>
      <c r="M42" s="28">
        <v>3</v>
      </c>
      <c r="N42" s="28"/>
      <c r="O42" s="78"/>
    </row>
    <row r="43" spans="1:15" s="59" customFormat="1" ht="30" customHeight="1">
      <c r="A43" s="33"/>
      <c r="B43" s="28" t="s">
        <v>972</v>
      </c>
      <c r="C43" s="44" t="s">
        <v>607</v>
      </c>
      <c r="D43" s="44" t="s">
        <v>614</v>
      </c>
      <c r="E43" s="74">
        <v>1</v>
      </c>
      <c r="F43" s="74">
        <v>3</v>
      </c>
      <c r="G43" s="44" t="s">
        <v>615</v>
      </c>
      <c r="H43" s="44" t="s">
        <v>616</v>
      </c>
      <c r="I43" s="12" t="s">
        <v>19</v>
      </c>
      <c r="J43" s="42">
        <v>71.95</v>
      </c>
      <c r="K43" s="28">
        <v>79.599999999999994</v>
      </c>
      <c r="L43" s="75">
        <f t="shared" si="0"/>
        <v>75.775000000000006</v>
      </c>
      <c r="M43" s="28">
        <v>1</v>
      </c>
      <c r="N43" s="28" t="s">
        <v>827</v>
      </c>
      <c r="O43" s="78"/>
    </row>
    <row r="44" spans="1:15" s="59" customFormat="1" ht="30" customHeight="1">
      <c r="A44" s="33"/>
      <c r="B44" s="28" t="s">
        <v>972</v>
      </c>
      <c r="C44" s="44" t="s">
        <v>607</v>
      </c>
      <c r="D44" s="44" t="s">
        <v>614</v>
      </c>
      <c r="E44" s="77"/>
      <c r="F44" s="77"/>
      <c r="G44" s="44" t="s">
        <v>617</v>
      </c>
      <c r="H44" s="44" t="s">
        <v>618</v>
      </c>
      <c r="I44" s="12" t="s">
        <v>19</v>
      </c>
      <c r="J44" s="42">
        <v>63.2</v>
      </c>
      <c r="K44" s="28">
        <v>68.2</v>
      </c>
      <c r="L44" s="75">
        <f t="shared" si="0"/>
        <v>65.7</v>
      </c>
      <c r="M44" s="28">
        <v>3</v>
      </c>
      <c r="N44" s="28"/>
      <c r="O44" s="78"/>
    </row>
    <row r="45" spans="1:15" s="59" customFormat="1" ht="30" customHeight="1">
      <c r="A45" s="33"/>
      <c r="B45" s="28" t="s">
        <v>973</v>
      </c>
      <c r="C45" s="44" t="s">
        <v>607</v>
      </c>
      <c r="D45" s="44" t="s">
        <v>614</v>
      </c>
      <c r="E45" s="79"/>
      <c r="F45" s="79"/>
      <c r="G45" s="44" t="s">
        <v>619</v>
      </c>
      <c r="H45" s="44" t="s">
        <v>620</v>
      </c>
      <c r="I45" s="12" t="s">
        <v>19</v>
      </c>
      <c r="J45" s="42">
        <v>62.05</v>
      </c>
      <c r="K45" s="28">
        <v>71.400000000000006</v>
      </c>
      <c r="L45" s="75">
        <f t="shared" si="0"/>
        <v>66.724999999999994</v>
      </c>
      <c r="M45" s="28">
        <v>2</v>
      </c>
      <c r="N45" s="28"/>
      <c r="O45" s="78"/>
    </row>
    <row r="46" spans="1:15" s="59" customFormat="1" ht="30" customHeight="1">
      <c r="A46" s="33"/>
      <c r="B46" s="28" t="s">
        <v>974</v>
      </c>
      <c r="C46" s="44" t="s">
        <v>621</v>
      </c>
      <c r="D46" s="44" t="s">
        <v>290</v>
      </c>
      <c r="E46" s="74">
        <v>1</v>
      </c>
      <c r="F46" s="74">
        <v>3</v>
      </c>
      <c r="G46" s="44" t="s">
        <v>622</v>
      </c>
      <c r="H46" s="44" t="s">
        <v>623</v>
      </c>
      <c r="I46" s="12" t="s">
        <v>19</v>
      </c>
      <c r="J46" s="42">
        <v>81.05</v>
      </c>
      <c r="K46" s="28">
        <v>81.8</v>
      </c>
      <c r="L46" s="75">
        <f t="shared" si="0"/>
        <v>81.424999999999997</v>
      </c>
      <c r="M46" s="28">
        <v>1</v>
      </c>
      <c r="N46" s="28" t="s">
        <v>975</v>
      </c>
      <c r="O46" s="78"/>
    </row>
    <row r="47" spans="1:15" s="59" customFormat="1" ht="30" customHeight="1">
      <c r="A47" s="33"/>
      <c r="B47" s="28" t="s">
        <v>974</v>
      </c>
      <c r="C47" s="44" t="s">
        <v>621</v>
      </c>
      <c r="D47" s="44" t="s">
        <v>290</v>
      </c>
      <c r="E47" s="77"/>
      <c r="F47" s="77"/>
      <c r="G47" s="44" t="s">
        <v>624</v>
      </c>
      <c r="H47" s="44" t="s">
        <v>625</v>
      </c>
      <c r="I47" s="12" t="s">
        <v>23</v>
      </c>
      <c r="J47" s="42">
        <v>75.45</v>
      </c>
      <c r="K47" s="28">
        <v>71.2</v>
      </c>
      <c r="L47" s="75">
        <f t="shared" si="0"/>
        <v>73.325000000000003</v>
      </c>
      <c r="M47" s="28">
        <v>3</v>
      </c>
      <c r="N47" s="28"/>
      <c r="O47" s="78"/>
    </row>
    <row r="48" spans="1:15" s="59" customFormat="1" ht="30" customHeight="1">
      <c r="A48" s="33"/>
      <c r="B48" s="28" t="s">
        <v>976</v>
      </c>
      <c r="C48" s="44" t="s">
        <v>621</v>
      </c>
      <c r="D48" s="44" t="s">
        <v>290</v>
      </c>
      <c r="E48" s="79"/>
      <c r="F48" s="79"/>
      <c r="G48" s="44" t="s">
        <v>626</v>
      </c>
      <c r="H48" s="44" t="s">
        <v>627</v>
      </c>
      <c r="I48" s="12" t="s">
        <v>23</v>
      </c>
      <c r="J48" s="42">
        <v>69.05</v>
      </c>
      <c r="K48" s="28">
        <v>79.400000000000006</v>
      </c>
      <c r="L48" s="75">
        <f t="shared" si="0"/>
        <v>74.224999999999994</v>
      </c>
      <c r="M48" s="28">
        <v>2</v>
      </c>
      <c r="N48" s="28"/>
      <c r="O48" s="78"/>
    </row>
    <row r="49" spans="1:15" s="59" customFormat="1" ht="30" customHeight="1">
      <c r="A49" s="33"/>
      <c r="B49" s="28" t="s">
        <v>977</v>
      </c>
      <c r="C49" s="44" t="s">
        <v>628</v>
      </c>
      <c r="D49" s="44" t="s">
        <v>298</v>
      </c>
      <c r="E49" s="74">
        <v>1</v>
      </c>
      <c r="F49" s="74">
        <v>3</v>
      </c>
      <c r="G49" s="44" t="s">
        <v>629</v>
      </c>
      <c r="H49" s="44" t="s">
        <v>630</v>
      </c>
      <c r="I49" s="12" t="s">
        <v>23</v>
      </c>
      <c r="J49" s="42">
        <v>74.25</v>
      </c>
      <c r="K49" s="28">
        <v>74.400000000000006</v>
      </c>
      <c r="L49" s="75">
        <f t="shared" si="0"/>
        <v>74.325000000000003</v>
      </c>
      <c r="M49" s="28">
        <v>2</v>
      </c>
      <c r="N49" s="28"/>
      <c r="O49" s="78"/>
    </row>
    <row r="50" spans="1:15" s="59" customFormat="1" ht="30" customHeight="1">
      <c r="A50" s="33"/>
      <c r="B50" s="28" t="s">
        <v>978</v>
      </c>
      <c r="C50" s="44" t="s">
        <v>628</v>
      </c>
      <c r="D50" s="44" t="s">
        <v>298</v>
      </c>
      <c r="E50" s="77"/>
      <c r="F50" s="77"/>
      <c r="G50" s="44" t="s">
        <v>631</v>
      </c>
      <c r="H50" s="44" t="s">
        <v>632</v>
      </c>
      <c r="I50" s="12" t="s">
        <v>23</v>
      </c>
      <c r="J50" s="42">
        <v>74.099999999999994</v>
      </c>
      <c r="K50" s="28">
        <v>80.8</v>
      </c>
      <c r="L50" s="75">
        <f t="shared" si="0"/>
        <v>77.449999999999989</v>
      </c>
      <c r="M50" s="28">
        <v>1</v>
      </c>
      <c r="N50" s="28" t="s">
        <v>979</v>
      </c>
      <c r="O50" s="78"/>
    </row>
    <row r="51" spans="1:15" s="59" customFormat="1" ht="30" customHeight="1">
      <c r="A51" s="34"/>
      <c r="B51" s="28" t="s">
        <v>980</v>
      </c>
      <c r="C51" s="44" t="s">
        <v>628</v>
      </c>
      <c r="D51" s="44" t="s">
        <v>298</v>
      </c>
      <c r="E51" s="79"/>
      <c r="F51" s="79"/>
      <c r="G51" s="44" t="s">
        <v>633</v>
      </c>
      <c r="H51" s="44" t="s">
        <v>634</v>
      </c>
      <c r="I51" s="12" t="s">
        <v>23</v>
      </c>
      <c r="J51" s="42">
        <v>72.150000000000006</v>
      </c>
      <c r="K51" s="28">
        <v>71.2</v>
      </c>
      <c r="L51" s="75">
        <f t="shared" si="0"/>
        <v>71.675000000000011</v>
      </c>
      <c r="M51" s="28">
        <v>3</v>
      </c>
      <c r="N51" s="28"/>
      <c r="O51" s="80"/>
    </row>
    <row r="52" spans="1:15" s="59" customFormat="1" ht="30" customHeight="1">
      <c r="A52" s="35" t="s">
        <v>981</v>
      </c>
      <c r="B52" s="28" t="s">
        <v>982</v>
      </c>
      <c r="C52" s="44" t="s">
        <v>635</v>
      </c>
      <c r="D52" s="44" t="s">
        <v>636</v>
      </c>
      <c r="E52" s="74">
        <v>1</v>
      </c>
      <c r="F52" s="74">
        <v>3</v>
      </c>
      <c r="G52" s="13" t="s">
        <v>637</v>
      </c>
      <c r="H52" s="13" t="s">
        <v>638</v>
      </c>
      <c r="I52" s="12" t="s">
        <v>23</v>
      </c>
      <c r="J52" s="42">
        <v>73.5</v>
      </c>
      <c r="K52" s="12">
        <v>79.8</v>
      </c>
      <c r="L52" s="75">
        <f t="shared" si="0"/>
        <v>76.650000000000006</v>
      </c>
      <c r="M52" s="28">
        <v>1</v>
      </c>
      <c r="N52" s="28" t="s">
        <v>817</v>
      </c>
      <c r="O52" s="76">
        <f>AVERAGE(K52:K62)</f>
        <v>78.47999999999999</v>
      </c>
    </row>
    <row r="53" spans="1:15" s="59" customFormat="1" ht="30" customHeight="1">
      <c r="A53" s="35"/>
      <c r="B53" s="28" t="s">
        <v>983</v>
      </c>
      <c r="C53" s="44" t="s">
        <v>635</v>
      </c>
      <c r="D53" s="44" t="s">
        <v>636</v>
      </c>
      <c r="E53" s="77"/>
      <c r="F53" s="77"/>
      <c r="G53" s="13" t="s">
        <v>639</v>
      </c>
      <c r="H53" s="13" t="s">
        <v>640</v>
      </c>
      <c r="I53" s="12" t="s">
        <v>19</v>
      </c>
      <c r="J53" s="42">
        <v>68.95</v>
      </c>
      <c r="K53" s="12">
        <v>84.2</v>
      </c>
      <c r="L53" s="75">
        <f t="shared" si="0"/>
        <v>76.575000000000003</v>
      </c>
      <c r="M53" s="28">
        <v>2</v>
      </c>
      <c r="N53" s="28"/>
      <c r="O53" s="78"/>
    </row>
    <row r="54" spans="1:15" s="59" customFormat="1" ht="30" customHeight="1">
      <c r="A54" s="35"/>
      <c r="B54" s="28" t="s">
        <v>983</v>
      </c>
      <c r="C54" s="44" t="s">
        <v>635</v>
      </c>
      <c r="D54" s="44" t="s">
        <v>636</v>
      </c>
      <c r="E54" s="79"/>
      <c r="F54" s="79"/>
      <c r="G54" s="13" t="s">
        <v>641</v>
      </c>
      <c r="H54" s="13" t="s">
        <v>642</v>
      </c>
      <c r="I54" s="12" t="s">
        <v>23</v>
      </c>
      <c r="J54" s="42">
        <v>67.349999999999994</v>
      </c>
      <c r="K54" s="12" t="s">
        <v>984</v>
      </c>
      <c r="L54" s="75">
        <f>J54*0.5</f>
        <v>33.674999999999997</v>
      </c>
      <c r="M54" s="28">
        <v>3</v>
      </c>
      <c r="N54" s="28" t="s">
        <v>985</v>
      </c>
      <c r="O54" s="78"/>
    </row>
    <row r="55" spans="1:15" s="59" customFormat="1" ht="30" customHeight="1">
      <c r="A55" s="35"/>
      <c r="B55" s="28" t="s">
        <v>986</v>
      </c>
      <c r="C55" s="44" t="s">
        <v>643</v>
      </c>
      <c r="D55" s="44" t="s">
        <v>157</v>
      </c>
      <c r="E55" s="74">
        <v>3</v>
      </c>
      <c r="F55" s="74">
        <v>8</v>
      </c>
      <c r="G55" s="13" t="s">
        <v>644</v>
      </c>
      <c r="H55" s="13" t="s">
        <v>645</v>
      </c>
      <c r="I55" s="12" t="s">
        <v>23</v>
      </c>
      <c r="J55" s="42">
        <v>81.8</v>
      </c>
      <c r="K55" s="12">
        <v>83</v>
      </c>
      <c r="L55" s="75">
        <f t="shared" si="0"/>
        <v>82.4</v>
      </c>
      <c r="M55" s="28">
        <v>1</v>
      </c>
      <c r="N55" s="28" t="s">
        <v>987</v>
      </c>
      <c r="O55" s="78"/>
    </row>
    <row r="56" spans="1:15" s="59" customFormat="1" ht="30" customHeight="1">
      <c r="A56" s="35"/>
      <c r="B56" s="28" t="s">
        <v>988</v>
      </c>
      <c r="C56" s="44" t="s">
        <v>643</v>
      </c>
      <c r="D56" s="44" t="s">
        <v>157</v>
      </c>
      <c r="E56" s="77"/>
      <c r="F56" s="77"/>
      <c r="G56" s="13" t="s">
        <v>646</v>
      </c>
      <c r="H56" s="13" t="s">
        <v>647</v>
      </c>
      <c r="I56" s="12" t="s">
        <v>19</v>
      </c>
      <c r="J56" s="42">
        <v>71.75</v>
      </c>
      <c r="K56" s="12">
        <v>75.8</v>
      </c>
      <c r="L56" s="75">
        <f t="shared" si="0"/>
        <v>73.775000000000006</v>
      </c>
      <c r="M56" s="28">
        <v>4</v>
      </c>
      <c r="N56" s="28" t="s">
        <v>20</v>
      </c>
      <c r="O56" s="78"/>
    </row>
    <row r="57" spans="1:15" s="59" customFormat="1" ht="30" customHeight="1">
      <c r="A57" s="35"/>
      <c r="B57" s="28" t="s">
        <v>989</v>
      </c>
      <c r="C57" s="44" t="s">
        <v>643</v>
      </c>
      <c r="D57" s="44" t="s">
        <v>157</v>
      </c>
      <c r="E57" s="77"/>
      <c r="F57" s="77"/>
      <c r="G57" s="13" t="s">
        <v>648</v>
      </c>
      <c r="H57" s="13" t="s">
        <v>649</v>
      </c>
      <c r="I57" s="12" t="s">
        <v>23</v>
      </c>
      <c r="J57" s="42">
        <v>70.650000000000006</v>
      </c>
      <c r="K57" s="12">
        <v>78</v>
      </c>
      <c r="L57" s="75">
        <f t="shared" si="0"/>
        <v>74.325000000000003</v>
      </c>
      <c r="M57" s="28">
        <v>3</v>
      </c>
      <c r="N57" s="28" t="s">
        <v>20</v>
      </c>
      <c r="O57" s="78"/>
    </row>
    <row r="58" spans="1:15" s="59" customFormat="1" ht="30" customHeight="1">
      <c r="A58" s="35"/>
      <c r="B58" s="28" t="s">
        <v>990</v>
      </c>
      <c r="C58" s="44" t="s">
        <v>643</v>
      </c>
      <c r="D58" s="44" t="s">
        <v>157</v>
      </c>
      <c r="E58" s="77"/>
      <c r="F58" s="77"/>
      <c r="G58" s="13" t="s">
        <v>650</v>
      </c>
      <c r="H58" s="13" t="s">
        <v>651</v>
      </c>
      <c r="I58" s="12" t="s">
        <v>19</v>
      </c>
      <c r="J58" s="42">
        <v>68.8</v>
      </c>
      <c r="K58" s="12">
        <v>83</v>
      </c>
      <c r="L58" s="75">
        <f t="shared" si="0"/>
        <v>75.900000000000006</v>
      </c>
      <c r="M58" s="28">
        <v>2</v>
      </c>
      <c r="N58" s="28" t="s">
        <v>991</v>
      </c>
      <c r="O58" s="78"/>
    </row>
    <row r="59" spans="1:15" s="59" customFormat="1" ht="30" customHeight="1">
      <c r="A59" s="35"/>
      <c r="B59" s="28" t="s">
        <v>992</v>
      </c>
      <c r="C59" s="44" t="s">
        <v>643</v>
      </c>
      <c r="D59" s="44" t="s">
        <v>157</v>
      </c>
      <c r="E59" s="77"/>
      <c r="F59" s="77"/>
      <c r="G59" s="13" t="s">
        <v>652</v>
      </c>
      <c r="H59" s="13" t="s">
        <v>653</v>
      </c>
      <c r="I59" s="12" t="s">
        <v>23</v>
      </c>
      <c r="J59" s="42">
        <v>67.400000000000006</v>
      </c>
      <c r="K59" s="12">
        <v>79.400000000000006</v>
      </c>
      <c r="L59" s="75">
        <f t="shared" si="0"/>
        <v>73.400000000000006</v>
      </c>
      <c r="M59" s="28">
        <v>5</v>
      </c>
      <c r="N59" s="28" t="s">
        <v>993</v>
      </c>
      <c r="O59" s="78"/>
    </row>
    <row r="60" spans="1:15" s="59" customFormat="1" ht="30" customHeight="1">
      <c r="A60" s="35"/>
      <c r="B60" s="28" t="s">
        <v>994</v>
      </c>
      <c r="C60" s="44" t="s">
        <v>643</v>
      </c>
      <c r="D60" s="44" t="s">
        <v>157</v>
      </c>
      <c r="E60" s="77"/>
      <c r="F60" s="77"/>
      <c r="G60" s="13" t="s">
        <v>654</v>
      </c>
      <c r="H60" s="13" t="s">
        <v>655</v>
      </c>
      <c r="I60" s="12" t="s">
        <v>23</v>
      </c>
      <c r="J60" s="42">
        <v>63.35</v>
      </c>
      <c r="K60" s="12">
        <v>76.8</v>
      </c>
      <c r="L60" s="75">
        <f t="shared" si="0"/>
        <v>70.075000000000003</v>
      </c>
      <c r="M60" s="28">
        <v>6</v>
      </c>
      <c r="N60" s="28" t="s">
        <v>20</v>
      </c>
      <c r="O60" s="78"/>
    </row>
    <row r="61" spans="1:15" s="59" customFormat="1" ht="30" customHeight="1">
      <c r="A61" s="35"/>
      <c r="B61" s="28" t="s">
        <v>995</v>
      </c>
      <c r="C61" s="44" t="s">
        <v>643</v>
      </c>
      <c r="D61" s="44" t="s">
        <v>157</v>
      </c>
      <c r="E61" s="77"/>
      <c r="F61" s="77"/>
      <c r="G61" s="13" t="s">
        <v>656</v>
      </c>
      <c r="H61" s="13" t="s">
        <v>657</v>
      </c>
      <c r="I61" s="12" t="s">
        <v>23</v>
      </c>
      <c r="J61" s="42">
        <v>63.25</v>
      </c>
      <c r="K61" s="12">
        <v>67.400000000000006</v>
      </c>
      <c r="L61" s="75">
        <f t="shared" si="0"/>
        <v>65.325000000000003</v>
      </c>
      <c r="M61" s="28">
        <v>8</v>
      </c>
      <c r="N61" s="28" t="s">
        <v>20</v>
      </c>
      <c r="O61" s="78"/>
    </row>
    <row r="62" spans="1:15" s="59" customFormat="1" ht="30" customHeight="1">
      <c r="A62" s="35"/>
      <c r="B62" s="28" t="s">
        <v>996</v>
      </c>
      <c r="C62" s="44" t="s">
        <v>643</v>
      </c>
      <c r="D62" s="44" t="s">
        <v>157</v>
      </c>
      <c r="E62" s="79"/>
      <c r="F62" s="79"/>
      <c r="G62" s="13" t="s">
        <v>658</v>
      </c>
      <c r="H62" s="13" t="s">
        <v>659</v>
      </c>
      <c r="I62" s="12" t="s">
        <v>23</v>
      </c>
      <c r="J62" s="42">
        <v>60.05</v>
      </c>
      <c r="K62" s="12">
        <v>77.400000000000006</v>
      </c>
      <c r="L62" s="75">
        <f t="shared" si="0"/>
        <v>68.724999999999994</v>
      </c>
      <c r="M62" s="28">
        <v>7</v>
      </c>
      <c r="N62" s="28" t="s">
        <v>20</v>
      </c>
      <c r="O62" s="80"/>
    </row>
    <row r="63" spans="1:15" s="59" customFormat="1" ht="30" customHeight="1">
      <c r="A63" s="81" t="s">
        <v>997</v>
      </c>
      <c r="B63" s="44" t="s">
        <v>998</v>
      </c>
      <c r="C63" s="44" t="s">
        <v>660</v>
      </c>
      <c r="D63" s="44" t="s">
        <v>243</v>
      </c>
      <c r="E63" s="74">
        <v>1</v>
      </c>
      <c r="F63" s="74">
        <v>3</v>
      </c>
      <c r="G63" s="13" t="s">
        <v>661</v>
      </c>
      <c r="H63" s="13" t="s">
        <v>662</v>
      </c>
      <c r="I63" s="12" t="s">
        <v>19</v>
      </c>
      <c r="J63" s="42">
        <v>75.099999999999994</v>
      </c>
      <c r="K63" s="12">
        <v>77</v>
      </c>
      <c r="L63" s="75">
        <f t="shared" si="0"/>
        <v>76.05</v>
      </c>
      <c r="M63" s="28">
        <v>1</v>
      </c>
      <c r="N63" s="28" t="s">
        <v>999</v>
      </c>
      <c r="O63" s="76">
        <f>AVERAGE(K63:K75)</f>
        <v>77.000000000000014</v>
      </c>
    </row>
    <row r="64" spans="1:15" s="59" customFormat="1" ht="30" customHeight="1">
      <c r="A64" s="81"/>
      <c r="B64" s="44" t="s">
        <v>1000</v>
      </c>
      <c r="C64" s="44" t="s">
        <v>660</v>
      </c>
      <c r="D64" s="44" t="s">
        <v>243</v>
      </c>
      <c r="E64" s="77"/>
      <c r="F64" s="77"/>
      <c r="G64" s="13" t="s">
        <v>663</v>
      </c>
      <c r="H64" s="13" t="s">
        <v>664</v>
      </c>
      <c r="I64" s="12" t="s">
        <v>19</v>
      </c>
      <c r="J64" s="42">
        <v>73.05</v>
      </c>
      <c r="K64" s="12">
        <v>74</v>
      </c>
      <c r="L64" s="75">
        <f t="shared" si="0"/>
        <v>73.525000000000006</v>
      </c>
      <c r="M64" s="28">
        <v>2</v>
      </c>
      <c r="N64" s="28"/>
      <c r="O64" s="78"/>
    </row>
    <row r="65" spans="1:15" s="59" customFormat="1" ht="30" customHeight="1">
      <c r="A65" s="81"/>
      <c r="B65" s="44" t="s">
        <v>1000</v>
      </c>
      <c r="C65" s="44" t="s">
        <v>660</v>
      </c>
      <c r="D65" s="44" t="s">
        <v>243</v>
      </c>
      <c r="E65" s="79"/>
      <c r="F65" s="79"/>
      <c r="G65" s="13" t="s">
        <v>665</v>
      </c>
      <c r="H65" s="13" t="s">
        <v>666</v>
      </c>
      <c r="I65" s="12" t="s">
        <v>23</v>
      </c>
      <c r="J65" s="42">
        <v>72.75</v>
      </c>
      <c r="K65" s="12">
        <v>73.599999999999994</v>
      </c>
      <c r="L65" s="75">
        <f t="shared" si="0"/>
        <v>73.174999999999997</v>
      </c>
      <c r="M65" s="28">
        <v>3</v>
      </c>
      <c r="N65" s="28"/>
      <c r="O65" s="78"/>
    </row>
    <row r="66" spans="1:15" s="59" customFormat="1" ht="30" customHeight="1">
      <c r="A66" s="81"/>
      <c r="B66" s="44" t="s">
        <v>1000</v>
      </c>
      <c r="C66" s="44" t="s">
        <v>660</v>
      </c>
      <c r="D66" s="44" t="s">
        <v>1001</v>
      </c>
      <c r="E66" s="44">
        <v>1</v>
      </c>
      <c r="F66" s="44">
        <v>1</v>
      </c>
      <c r="G66" s="13" t="s">
        <v>667</v>
      </c>
      <c r="H66" s="13" t="s">
        <v>668</v>
      </c>
      <c r="I66" s="12" t="s">
        <v>19</v>
      </c>
      <c r="J66" s="42">
        <v>76.400000000000006</v>
      </c>
      <c r="K66" s="12">
        <v>79.2</v>
      </c>
      <c r="L66" s="75">
        <f t="shared" si="0"/>
        <v>77.800000000000011</v>
      </c>
      <c r="M66" s="28">
        <v>1</v>
      </c>
      <c r="N66" s="28" t="s">
        <v>999</v>
      </c>
      <c r="O66" s="78"/>
    </row>
    <row r="67" spans="1:15" s="59" customFormat="1" ht="30" customHeight="1">
      <c r="A67" s="81"/>
      <c r="B67" s="44" t="s">
        <v>1002</v>
      </c>
      <c r="C67" s="44" t="s">
        <v>669</v>
      </c>
      <c r="D67" s="44" t="s">
        <v>670</v>
      </c>
      <c r="E67" s="74">
        <v>1</v>
      </c>
      <c r="F67" s="74">
        <v>3</v>
      </c>
      <c r="G67" s="13" t="s">
        <v>671</v>
      </c>
      <c r="H67" s="13" t="s">
        <v>672</v>
      </c>
      <c r="I67" s="12" t="s">
        <v>23</v>
      </c>
      <c r="J67" s="42">
        <v>76.05</v>
      </c>
      <c r="K67" s="12">
        <v>72.599999999999994</v>
      </c>
      <c r="L67" s="75">
        <f t="shared" si="0"/>
        <v>74.324999999999989</v>
      </c>
      <c r="M67" s="28">
        <v>2</v>
      </c>
      <c r="N67" s="28"/>
      <c r="O67" s="78"/>
    </row>
    <row r="68" spans="1:15" s="59" customFormat="1" ht="30" customHeight="1">
      <c r="A68" s="81"/>
      <c r="B68" s="44" t="s">
        <v>1003</v>
      </c>
      <c r="C68" s="44" t="s">
        <v>669</v>
      </c>
      <c r="D68" s="44" t="s">
        <v>670</v>
      </c>
      <c r="E68" s="77"/>
      <c r="F68" s="77"/>
      <c r="G68" s="13" t="s">
        <v>673</v>
      </c>
      <c r="H68" s="13" t="s">
        <v>674</v>
      </c>
      <c r="I68" s="12" t="s">
        <v>23</v>
      </c>
      <c r="J68" s="42">
        <v>75.5</v>
      </c>
      <c r="K68" s="12">
        <v>73.8</v>
      </c>
      <c r="L68" s="75">
        <f t="shared" si="0"/>
        <v>74.650000000000006</v>
      </c>
      <c r="M68" s="28">
        <v>1</v>
      </c>
      <c r="N68" s="28" t="s">
        <v>1004</v>
      </c>
      <c r="O68" s="78"/>
    </row>
    <row r="69" spans="1:15" s="59" customFormat="1" ht="30" customHeight="1">
      <c r="A69" s="81"/>
      <c r="B69" s="44" t="s">
        <v>1003</v>
      </c>
      <c r="C69" s="44" t="s">
        <v>669</v>
      </c>
      <c r="D69" s="44" t="s">
        <v>670</v>
      </c>
      <c r="E69" s="79"/>
      <c r="F69" s="79"/>
      <c r="G69" s="13" t="s">
        <v>675</v>
      </c>
      <c r="H69" s="13" t="s">
        <v>490</v>
      </c>
      <c r="I69" s="12" t="s">
        <v>23</v>
      </c>
      <c r="J69" s="42">
        <v>72.95</v>
      </c>
      <c r="K69" s="12">
        <v>74.8</v>
      </c>
      <c r="L69" s="75">
        <f t="shared" ref="L69:L75" si="1">J69*0.5+K69*0.5</f>
        <v>73.875</v>
      </c>
      <c r="M69" s="28">
        <v>3</v>
      </c>
      <c r="N69" s="28"/>
      <c r="O69" s="78"/>
    </row>
    <row r="70" spans="1:15" s="59" customFormat="1" ht="30" customHeight="1">
      <c r="A70" s="81"/>
      <c r="B70" s="44" t="s">
        <v>1003</v>
      </c>
      <c r="C70" s="44" t="s">
        <v>669</v>
      </c>
      <c r="D70" s="44" t="s">
        <v>243</v>
      </c>
      <c r="E70" s="74">
        <v>1</v>
      </c>
      <c r="F70" s="74">
        <v>3</v>
      </c>
      <c r="G70" s="13" t="s">
        <v>676</v>
      </c>
      <c r="H70" s="13" t="s">
        <v>677</v>
      </c>
      <c r="I70" s="12" t="s">
        <v>19</v>
      </c>
      <c r="J70" s="42">
        <v>72.150000000000006</v>
      </c>
      <c r="K70" s="12">
        <v>85.6</v>
      </c>
      <c r="L70" s="75">
        <f t="shared" si="1"/>
        <v>78.875</v>
      </c>
      <c r="M70" s="28">
        <v>1</v>
      </c>
      <c r="N70" s="28" t="s">
        <v>1004</v>
      </c>
      <c r="O70" s="78"/>
    </row>
    <row r="71" spans="1:15" s="59" customFormat="1" ht="30" customHeight="1">
      <c r="A71" s="81"/>
      <c r="B71" s="44" t="s">
        <v>1003</v>
      </c>
      <c r="C71" s="44" t="s">
        <v>669</v>
      </c>
      <c r="D71" s="44" t="s">
        <v>243</v>
      </c>
      <c r="E71" s="77"/>
      <c r="F71" s="77"/>
      <c r="G71" s="13" t="s">
        <v>678</v>
      </c>
      <c r="H71" s="13" t="s">
        <v>679</v>
      </c>
      <c r="I71" s="12" t="s">
        <v>23</v>
      </c>
      <c r="J71" s="42">
        <v>64.75</v>
      </c>
      <c r="K71" s="12">
        <v>69.2</v>
      </c>
      <c r="L71" s="75">
        <f t="shared" si="1"/>
        <v>66.974999999999994</v>
      </c>
      <c r="M71" s="28">
        <v>3</v>
      </c>
      <c r="N71" s="28"/>
      <c r="O71" s="78"/>
    </row>
    <row r="72" spans="1:15" s="59" customFormat="1" ht="30" customHeight="1">
      <c r="A72" s="81"/>
      <c r="B72" s="44" t="s">
        <v>1003</v>
      </c>
      <c r="C72" s="44" t="s">
        <v>669</v>
      </c>
      <c r="D72" s="44" t="s">
        <v>243</v>
      </c>
      <c r="E72" s="79"/>
      <c r="F72" s="79"/>
      <c r="G72" s="13" t="s">
        <v>680</v>
      </c>
      <c r="H72" s="13" t="s">
        <v>681</v>
      </c>
      <c r="I72" s="12" t="s">
        <v>23</v>
      </c>
      <c r="J72" s="42">
        <v>63.85</v>
      </c>
      <c r="K72" s="12">
        <v>79.400000000000006</v>
      </c>
      <c r="L72" s="75">
        <f t="shared" si="1"/>
        <v>71.625</v>
      </c>
      <c r="M72" s="28">
        <v>2</v>
      </c>
      <c r="N72" s="28"/>
      <c r="O72" s="78"/>
    </row>
    <row r="73" spans="1:15" s="59" customFormat="1" ht="30" customHeight="1">
      <c r="A73" s="81"/>
      <c r="B73" s="44" t="s">
        <v>1005</v>
      </c>
      <c r="C73" s="44" t="s">
        <v>682</v>
      </c>
      <c r="D73" s="44" t="s">
        <v>243</v>
      </c>
      <c r="E73" s="74">
        <v>1</v>
      </c>
      <c r="F73" s="74">
        <v>3</v>
      </c>
      <c r="G73" s="13" t="s">
        <v>683</v>
      </c>
      <c r="H73" s="13" t="s">
        <v>684</v>
      </c>
      <c r="I73" s="12" t="s">
        <v>23</v>
      </c>
      <c r="J73" s="42">
        <v>76.150000000000006</v>
      </c>
      <c r="K73" s="12">
        <v>80</v>
      </c>
      <c r="L73" s="75">
        <f t="shared" si="1"/>
        <v>78.075000000000003</v>
      </c>
      <c r="M73" s="28">
        <v>1</v>
      </c>
      <c r="N73" s="28" t="s">
        <v>799</v>
      </c>
      <c r="O73" s="78"/>
    </row>
    <row r="74" spans="1:15" s="59" customFormat="1" ht="30" customHeight="1">
      <c r="A74" s="81"/>
      <c r="B74" s="44" t="s">
        <v>1006</v>
      </c>
      <c r="C74" s="44" t="s">
        <v>682</v>
      </c>
      <c r="D74" s="44" t="s">
        <v>243</v>
      </c>
      <c r="E74" s="77"/>
      <c r="F74" s="77"/>
      <c r="G74" s="13" t="s">
        <v>685</v>
      </c>
      <c r="H74" s="13" t="s">
        <v>686</v>
      </c>
      <c r="I74" s="12" t="s">
        <v>19</v>
      </c>
      <c r="J74" s="42">
        <v>71.099999999999994</v>
      </c>
      <c r="K74" s="12">
        <v>83.2</v>
      </c>
      <c r="L74" s="75">
        <f t="shared" si="1"/>
        <v>77.150000000000006</v>
      </c>
      <c r="M74" s="28">
        <v>2</v>
      </c>
      <c r="N74" s="28"/>
      <c r="O74" s="78"/>
    </row>
    <row r="75" spans="1:15" s="59" customFormat="1" ht="30" customHeight="1">
      <c r="A75" s="81"/>
      <c r="B75" s="44" t="s">
        <v>1007</v>
      </c>
      <c r="C75" s="44" t="s">
        <v>682</v>
      </c>
      <c r="D75" s="44" t="s">
        <v>243</v>
      </c>
      <c r="E75" s="79"/>
      <c r="F75" s="79"/>
      <c r="G75" s="13" t="s">
        <v>687</v>
      </c>
      <c r="H75" s="13" t="s">
        <v>688</v>
      </c>
      <c r="I75" s="12" t="s">
        <v>23</v>
      </c>
      <c r="J75" s="42">
        <v>67.400000000000006</v>
      </c>
      <c r="K75" s="12">
        <v>78.599999999999994</v>
      </c>
      <c r="L75" s="75">
        <f t="shared" si="1"/>
        <v>73</v>
      </c>
      <c r="M75" s="28">
        <v>3</v>
      </c>
      <c r="N75" s="28"/>
      <c r="O75" s="80"/>
    </row>
  </sheetData>
  <mergeCells count="41">
    <mergeCell ref="A63:A75"/>
    <mergeCell ref="E63:E65"/>
    <mergeCell ref="F63:F65"/>
    <mergeCell ref="O63:O75"/>
    <mergeCell ref="E67:E69"/>
    <mergeCell ref="F67:F69"/>
    <mergeCell ref="E70:E72"/>
    <mergeCell ref="F70:F72"/>
    <mergeCell ref="E73:E75"/>
    <mergeCell ref="F73:F75"/>
    <mergeCell ref="A52:A62"/>
    <mergeCell ref="E52:E54"/>
    <mergeCell ref="F52:F54"/>
    <mergeCell ref="O52:O62"/>
    <mergeCell ref="E55:E62"/>
    <mergeCell ref="F55:F62"/>
    <mergeCell ref="A39:A51"/>
    <mergeCell ref="O39:O51"/>
    <mergeCell ref="E40:E42"/>
    <mergeCell ref="F40:F42"/>
    <mergeCell ref="E43:E45"/>
    <mergeCell ref="F43:F45"/>
    <mergeCell ref="E46:E48"/>
    <mergeCell ref="F46:F48"/>
    <mergeCell ref="E49:E51"/>
    <mergeCell ref="F49:F51"/>
    <mergeCell ref="A28:A38"/>
    <mergeCell ref="E28:E30"/>
    <mergeCell ref="F28:F30"/>
    <mergeCell ref="O28:O38"/>
    <mergeCell ref="E33:E38"/>
    <mergeCell ref="F33:F38"/>
    <mergeCell ref="A1:O1"/>
    <mergeCell ref="A4:A15"/>
    <mergeCell ref="E4:E15"/>
    <mergeCell ref="F4:F15"/>
    <mergeCell ref="O4:O15"/>
    <mergeCell ref="A16:A27"/>
    <mergeCell ref="E16:E27"/>
    <mergeCell ref="F16:F27"/>
    <mergeCell ref="O16:O2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面试一组</vt:lpstr>
      <vt:lpstr>面试二组</vt:lpstr>
      <vt:lpstr>面试三组</vt:lpstr>
      <vt:lpstr>面试四组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2019-10-28T02:04:24Z</dcterms:modified>
</cp:coreProperties>
</file>