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576" yWindow="540" windowWidth="18012" windowHeight="8556" tabRatio="69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3" hidden="1">'04项目支出'!$B$1:$P$42</definedName>
    <definedName name="_xlnm.Print_Area" localSheetId="10">'11三公经费支出表'!$B$1:$H$9</definedName>
    <definedName name="_xlnm.Print_Titles" localSheetId="2">'03支出总表'!$4:$5</definedName>
    <definedName name="_xlnm.Print_Titles" localSheetId="3">'04项目支出'!$4:$5</definedName>
    <definedName name="_xlnm.Print_Titles" localSheetId="6">'07一般公共预算财政拨款支出表'!$4:$6</definedName>
    <definedName name="_xlnm.Print_Titles" localSheetId="11">'12政府购买服务预算财政拨款明细表'!$4:$5</definedName>
  </definedNames>
  <calcPr calcId="125725"/>
</workbook>
</file>

<file path=xl/calcChain.xml><?xml version="1.0" encoding="utf-8"?>
<calcChain xmlns="http://schemas.openxmlformats.org/spreadsheetml/2006/main">
  <c r="J17" i="8"/>
  <c r="C8" i="12"/>
  <c r="C7"/>
  <c r="I17" i="8" l="1"/>
  <c r="J31"/>
  <c r="J19"/>
  <c r="I19"/>
  <c r="I31" s="1"/>
  <c r="E19"/>
  <c r="E17"/>
  <c r="E31" s="1"/>
  <c r="C6" i="7"/>
  <c r="C7"/>
  <c r="I42" i="5"/>
  <c r="C6" i="2" l="1"/>
  <c r="C34"/>
</calcChain>
</file>

<file path=xl/sharedStrings.xml><?xml version="1.0" encoding="utf-8"?>
<sst xmlns="http://schemas.openxmlformats.org/spreadsheetml/2006/main" count="2282" uniqueCount="734">
  <si>
    <t/>
  </si>
  <si>
    <t xml:space="preserve">
</t>
  </si>
  <si>
    <t>部门（单位）
名称</t>
  </si>
  <si>
    <t>为发挥政府投资在补短板、强弱项、惠民生、稳增长中的关键性作用，我委牵头开展了2024年朝阳区政府投资基本建设计划及资金计划编制工作。
根据目前决算、续建、新建项目的前期手续办理情况及工程进度情况等信息安排资金需求，计划2024年安排基本建设资金15亿元。</t>
  </si>
  <si>
    <t>预算01表 收支总表</t>
  </si>
  <si>
    <t>金额单位：万元</t>
  </si>
  <si>
    <t>收    入</t>
  </si>
  <si>
    <t>支    出</t>
  </si>
  <si>
    <t>项    目</t>
  </si>
  <si>
    <t>预算数</t>
  </si>
  <si>
    <t>一、一般公共预算拨款收入</t>
  </si>
  <si>
    <t>一、一般公共服务支出</t>
  </si>
  <si>
    <t>4,245.271299</t>
  </si>
  <si>
    <t>二、政府性基金预算拨款收入</t>
  </si>
  <si>
    <t>120,000.000000</t>
  </si>
  <si>
    <t>二、外交支出</t>
  </si>
  <si>
    <t>三、国有资本经营预算拨款收入</t>
  </si>
  <si>
    <t>三、国防支出</t>
  </si>
  <si>
    <t>四、财政专户管理资金收入</t>
  </si>
  <si>
    <t>四、公共安全支出</t>
  </si>
  <si>
    <t>五、事业收入</t>
  </si>
  <si>
    <t>五、教育支出</t>
  </si>
  <si>
    <t>6.000000</t>
  </si>
  <si>
    <t>六、上级补助收入</t>
  </si>
  <si>
    <t>六、科学技术支出</t>
  </si>
  <si>
    <t>20,117.350000</t>
  </si>
  <si>
    <t>七、附属单位上缴收入</t>
  </si>
  <si>
    <t>七、文化旅游体育与传媒支出</t>
  </si>
  <si>
    <t>八、事业单位经营收入</t>
  </si>
  <si>
    <t>八、社会保障和就业支出</t>
  </si>
  <si>
    <t>593,937.400775</t>
  </si>
  <si>
    <t>九、其他收入</t>
  </si>
  <si>
    <t>九、社会保险基金支出</t>
  </si>
  <si>
    <t>十、卫生健康支出</t>
  </si>
  <si>
    <t>269.323290</t>
  </si>
  <si>
    <t>十一、节能环保支出</t>
  </si>
  <si>
    <t>6,014.000000</t>
  </si>
  <si>
    <t>十二、城乡社区支出</t>
  </si>
  <si>
    <t>122,273.836250</t>
  </si>
  <si>
    <t>十三、农林水支出</t>
  </si>
  <si>
    <t>98,423.650000</t>
  </si>
  <si>
    <t>十四、交通运输支出</t>
  </si>
  <si>
    <t>十五、资源勘探工业信息等支出</t>
  </si>
  <si>
    <t>315.880000</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</si>
  <si>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</si>
  <si>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</si>
  <si>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</si>
  <si>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</si>
  <si>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</si>
  <si>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</si>
  <si>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</si>
  <si>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</si>
  <si>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</si>
  <si>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</si>
  <si>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</si>
  <si>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</si>
  <si>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</si>
  <si>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</si>
  <si>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</si>
  <si>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845,602.711614</t>
  </si>
  <si>
    <t>上年结转结余</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</si>
  <si>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</si>
  <si>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</si>
  <si>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</si>
  <si>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</si>
  <si>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</si>
  <si>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</si>
  <si>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</si>
  <si>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</si>
  <si>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</si>
  <si>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</si>
  <si>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</si>
  <si>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</si>
  <si>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</si>
  <si>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</si>
  <si>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</si>
  <si>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</si>
  <si>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</si>
  <si>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</si>
  <si>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300</t>
  </si>
  <si>
    <t>北京市朝阳区发展和改革委员会</t>
  </si>
  <si>
    <t>300001</t>
  </si>
  <si>
    <t>北京市朝阳区发展和改革委员会机关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</si>
  <si>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</si>
  <si>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</si>
  <si>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</si>
  <si>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</si>
  <si>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</si>
  <si>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</si>
  <si>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</si>
  <si>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</si>
  <si>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</si>
  <si>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</si>
  <si>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</si>
  <si>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2010401-行政运行</t>
  </si>
  <si>
    <t>50101-工资奖金津补贴</t>
  </si>
  <si>
    <t>30101-基本工资</t>
  </si>
  <si>
    <t>400.256400</t>
  </si>
  <si>
    <t>30102-津贴补贴</t>
  </si>
  <si>
    <t>964.775200</t>
  </si>
  <si>
    <t>30103-奖金</t>
  </si>
  <si>
    <t>573.514600</t>
  </si>
  <si>
    <t>30107-绩效工资</t>
  </si>
  <si>
    <t>211.685200</t>
  </si>
  <si>
    <t>50102-社会保障缴费</t>
  </si>
  <si>
    <t>30112-其他社会保障缴费</t>
  </si>
  <si>
    <t>5.779991</t>
  </si>
  <si>
    <t>50103-住房公积金</t>
  </si>
  <si>
    <t>30113-住房公积金</t>
  </si>
  <si>
    <t>252.490584</t>
  </si>
  <si>
    <t>50201-办公经费</t>
  </si>
  <si>
    <t>30201-办公费</t>
  </si>
  <si>
    <t>12.720000</t>
  </si>
  <si>
    <t>30211-差旅费</t>
  </si>
  <si>
    <t>3.180000</t>
  </si>
  <si>
    <t>30228-工会经费</t>
  </si>
  <si>
    <t>42.081764</t>
  </si>
  <si>
    <t>30229-福利费</t>
  </si>
  <si>
    <t>42.192000</t>
  </si>
  <si>
    <t>30239-其他交通费用</t>
  </si>
  <si>
    <t>64.368000</t>
  </si>
  <si>
    <t>50202-会议费</t>
  </si>
  <si>
    <t>30215-会议费</t>
  </si>
  <si>
    <t>2.120000</t>
  </si>
  <si>
    <t>50206-公务接待费</t>
  </si>
  <si>
    <t>30217-公务接待费</t>
  </si>
  <si>
    <t>0.960260</t>
  </si>
  <si>
    <t>50208-公务用车运行维护费</t>
  </si>
  <si>
    <t>30231-公务用车运行维护费</t>
  </si>
  <si>
    <t>17.450000</t>
  </si>
  <si>
    <t>50209-维修（护）费</t>
  </si>
  <si>
    <t>30213-维修（护）费</t>
  </si>
  <si>
    <t>2010402-一般行政管理事务</t>
  </si>
  <si>
    <t>50199-其他工资福利支出</t>
  </si>
  <si>
    <t>30199-其他工资福利支出</t>
  </si>
  <si>
    <t>7.167300</t>
  </si>
  <si>
    <t>2010404-战略规划与实施</t>
  </si>
  <si>
    <t>50205-委托业务费</t>
  </si>
  <si>
    <t>30227-委托业务费</t>
  </si>
  <si>
    <t>30.000000</t>
  </si>
  <si>
    <t>2010405-日常经济运行调节</t>
  </si>
  <si>
    <t>60.200000</t>
  </si>
  <si>
    <t>928.800000</t>
  </si>
  <si>
    <t>2010499-其他发展与改革事务支出</t>
  </si>
  <si>
    <t>122.350000</t>
  </si>
  <si>
    <t>2011308-招商引资</t>
  </si>
  <si>
    <t>50701-费用补贴</t>
  </si>
  <si>
    <t>31204-费用补贴</t>
  </si>
  <si>
    <t>500.000000</t>
  </si>
  <si>
    <t>2050803-培训支出</t>
  </si>
  <si>
    <t>50203-培训费</t>
  </si>
  <si>
    <t>30216-培训费</t>
  </si>
  <si>
    <t>2060599-其他科技条件与服务支出</t>
  </si>
  <si>
    <t>117.350000</t>
  </si>
  <si>
    <t>2060899-其他科技交流与合作支出</t>
  </si>
  <si>
    <t>20,000.000000</t>
  </si>
  <si>
    <t>2080199-其他人力资源和社会保障管理事务支出</t>
  </si>
  <si>
    <t>239,521.000000</t>
  </si>
  <si>
    <t>50402-基础设施建设</t>
  </si>
  <si>
    <t>30905-基础设施建设</t>
  </si>
  <si>
    <t>325,598.818647</t>
  </si>
  <si>
    <t>2080501-行政单位离退休</t>
  </si>
  <si>
    <t>50299-其他商品和服务支出</t>
  </si>
  <si>
    <t>30299-其他商品和服务支出</t>
  </si>
  <si>
    <t>3.562000</t>
  </si>
  <si>
    <t>50905-离退休费</t>
  </si>
  <si>
    <t>30302-退休费</t>
  </si>
  <si>
    <t>27.638000</t>
  </si>
  <si>
    <t>2080505-机关事业单位基本养老保险缴费支出</t>
  </si>
  <si>
    <t>30108-机关事业单位基本养老保险缴费</t>
  </si>
  <si>
    <t>258.254752</t>
  </si>
  <si>
    <t>2080506-机关事业单位职业年金缴费支出</t>
  </si>
  <si>
    <t>30109-职业年金缴费</t>
  </si>
  <si>
    <t>129.127376</t>
  </si>
  <si>
    <t>2080712-高技能人才培养补助</t>
  </si>
  <si>
    <t>20,479.000000</t>
  </si>
  <si>
    <t>2082501-其他城市生活救助</t>
  </si>
  <si>
    <t>7,920.000000</t>
  </si>
  <si>
    <t>2101101-行政单位医疗</t>
  </si>
  <si>
    <t>30110-职工基本医疗保险缴费</t>
  </si>
  <si>
    <t>229.084826</t>
  </si>
  <si>
    <t>2101102-事业单位医疗</t>
  </si>
  <si>
    <t>40.238464</t>
  </si>
  <si>
    <t>2111001-能源节约利用</t>
  </si>
  <si>
    <t>14.000000</t>
  </si>
  <si>
    <t>2111103-减排专项支出</t>
  </si>
  <si>
    <t>6,000.000000</t>
  </si>
  <si>
    <t>2120199-其他城乡社区管理事务支出</t>
  </si>
  <si>
    <t>600.000000</t>
  </si>
  <si>
    <t>2120201-城乡社区规划与管理</t>
  </si>
  <si>
    <t>854.000000</t>
  </si>
  <si>
    <t>2120399-其他城乡社区公共设施支出</t>
  </si>
  <si>
    <t>50499-其他资本性支出</t>
  </si>
  <si>
    <t>30999-其他基本建设支出</t>
  </si>
  <si>
    <t>819.836250</t>
  </si>
  <si>
    <t>2120816-农业农村生态环境支出</t>
  </si>
  <si>
    <t>2130199-其他农业农村支出</t>
  </si>
  <si>
    <t>2150805-中小企业发展专项</t>
  </si>
  <si>
    <t>3,290.659417</t>
  </si>
  <si>
    <t>项目单位</t>
  </si>
  <si>
    <t>类型</t>
  </si>
  <si>
    <t>项目名称</t>
  </si>
  <si>
    <t>本年拨款</t>
  </si>
  <si>
    <t>一般公共预算</t>
  </si>
  <si>
    <t>政府性基金预算</t>
  </si>
  <si>
    <t>国有资本经营预算</t>
  </si>
  <si>
    <t>产业发展综合保障经费</t>
  </si>
  <si>
    <t>基本建设</t>
  </si>
  <si>
    <t>300001-北京市朝阳区发展和改革委员会机关</t>
  </si>
  <si>
    <t>1-行政单位</t>
  </si>
  <si>
    <t>公共事务协管经费</t>
  </si>
  <si>
    <t>事业发展综合保障经费</t>
  </si>
  <si>
    <t>850.000000</t>
  </si>
  <si>
    <t>区域战略规划十四五</t>
  </si>
  <si>
    <t>帮扶协作经费</t>
  </si>
  <si>
    <t>帮扶协作培训会经费</t>
  </si>
  <si>
    <t>29.800000</t>
  </si>
  <si>
    <t>新能源安全检查技术服务费</t>
  </si>
  <si>
    <t>25.000000</t>
  </si>
  <si>
    <t>节能监察费</t>
  </si>
  <si>
    <t>市场价格监测工作经费</t>
  </si>
  <si>
    <t>24.000000</t>
  </si>
  <si>
    <t>非首都核心功能疏解专项-拆违控违</t>
  </si>
  <si>
    <t>28,423.650000</t>
  </si>
  <si>
    <t>人口调控专项资金</t>
  </si>
  <si>
    <t>对口帮扶协作经费</t>
  </si>
  <si>
    <t>节能减碳专项资金管理工作</t>
  </si>
  <si>
    <t>非首都功能疏解——“疏解整治促提升”专项行动总指挥部工作经费</t>
  </si>
  <si>
    <t>非首都功能疏解——功能疏解专项资金测绘复核费用</t>
  </si>
  <si>
    <t>重大项目前期谋划经费</t>
  </si>
  <si>
    <t>朝阳区招商引资服务机构政策资金</t>
  </si>
  <si>
    <t>朝阳区税源分析管理系统运维（2024年首款）</t>
  </si>
  <si>
    <t>16.200000</t>
  </si>
  <si>
    <t>朝阳区发改委价格认定管理系统运维（2024年首款）</t>
  </si>
  <si>
    <t>12.000000</t>
  </si>
  <si>
    <t>朝阳区税源分析管理系统及移动端运维（2023年尾款）</t>
  </si>
  <si>
    <t>15.200000</t>
  </si>
  <si>
    <t>朝阳区发展和改革委员会协同办公系统运维（2024年首款）</t>
  </si>
  <si>
    <t>朝阳区发改委价格认定管理系统运维（2023年尾款）</t>
  </si>
  <si>
    <t>10.000000</t>
  </si>
  <si>
    <t>档案综合管理系统运维（2024年首款）</t>
  </si>
  <si>
    <t>4.200000</t>
  </si>
  <si>
    <t>朝阳区重点产业发展引导资金信息管理平台运维服务（2023年尾款）</t>
  </si>
  <si>
    <t>6.250000</t>
  </si>
  <si>
    <t>档案综合管理系统运维（2023年尾款）</t>
  </si>
  <si>
    <t>3.500000</t>
  </si>
  <si>
    <t>朝阳区发改委投资项目管理平台维护服务（2024年首款）</t>
  </si>
  <si>
    <t>朝阳区发改委投资项目管理平台维护服务（2023年尾款）</t>
  </si>
  <si>
    <t>20.000000</t>
  </si>
  <si>
    <t>朝阳区高成长企业培育计划服务费用</t>
  </si>
  <si>
    <t>北京市政府投资计划-朝阳区重大投资项目规划谋划项目</t>
  </si>
  <si>
    <t>非首都核心功能疏解专项-拆违控违（基金）</t>
  </si>
  <si>
    <t>合  计</t>
  </si>
  <si>
    <t>预算05表 政府采购预算明细表</t>
  </si>
  <si>
    <t>采购类别</t>
  </si>
  <si>
    <t>金额</t>
  </si>
  <si>
    <t>C-服务</t>
  </si>
  <si>
    <t>1,246.660000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</si>
  <si>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</si>
  <si>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</si>
  <si>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</si>
  <si>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</si>
  <si>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</si>
  <si>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</si>
  <si>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</si>
  <si>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</si>
  <si>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</si>
  <si>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</si>
  <si>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</si>
  <si>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</si>
  <si>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</si>
  <si>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</si>
  <si>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</si>
  <si>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</si>
  <si>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</si>
  <si>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</si>
  <si>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</si>
  <si>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</si>
  <si>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</si>
  <si>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</si>
  <si>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</si>
  <si>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</si>
  <si>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</si>
  <si>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</si>
  <si>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</si>
  <si>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</si>
  <si>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2150805</t>
  </si>
  <si>
    <t>中小企业发展专项</t>
  </si>
  <si>
    <t>2011308</t>
  </si>
  <si>
    <t>招商引资</t>
  </si>
  <si>
    <t>2010401</t>
  </si>
  <si>
    <t>行政运行</t>
  </si>
  <si>
    <t>2010402</t>
  </si>
  <si>
    <t>一般行政管理事务</t>
  </si>
  <si>
    <t>2082501</t>
  </si>
  <si>
    <t>其他城市生活救助</t>
  </si>
  <si>
    <t>2010499</t>
  </si>
  <si>
    <t>其他发展与改革事务支出</t>
  </si>
  <si>
    <t>2060599</t>
  </si>
  <si>
    <t>其他科技条件与服务支出</t>
  </si>
  <si>
    <t>2010405</t>
  </si>
  <si>
    <t>日常经济运行调节</t>
  </si>
  <si>
    <t>2101101</t>
  </si>
  <si>
    <t>行政单位医疗</t>
  </si>
  <si>
    <t>2010404</t>
  </si>
  <si>
    <t>战略规划与实施</t>
  </si>
  <si>
    <t>2080199</t>
  </si>
  <si>
    <t>其他人力资源和社会保障管理事务支出</t>
  </si>
  <si>
    <t>2080505</t>
  </si>
  <si>
    <t>机关事业单位基本养老保险缴费支出</t>
  </si>
  <si>
    <t>2050803</t>
  </si>
  <si>
    <t>培训支出</t>
  </si>
  <si>
    <t>2130199</t>
  </si>
  <si>
    <t>其他农业农村支出</t>
  </si>
  <si>
    <t>2120201</t>
  </si>
  <si>
    <t>城乡社区规划与管理</t>
  </si>
  <si>
    <t>2060899</t>
  </si>
  <si>
    <t>其他科技交流与合作支出</t>
  </si>
  <si>
    <t>2111103</t>
  </si>
  <si>
    <t>减排专项支出</t>
  </si>
  <si>
    <t>2120199</t>
  </si>
  <si>
    <t>其他城乡社区管理事务支出</t>
  </si>
  <si>
    <t>2080501</t>
  </si>
  <si>
    <t>行政单位离退休</t>
  </si>
  <si>
    <t>2080506</t>
  </si>
  <si>
    <t>机关事业单位职业年金缴费支出</t>
  </si>
  <si>
    <t>2101102</t>
  </si>
  <si>
    <t>事业单位医疗</t>
  </si>
  <si>
    <t>2111001</t>
  </si>
  <si>
    <t>能源节约利用</t>
  </si>
  <si>
    <t>3,092.845393</t>
  </si>
  <si>
    <t>197.814024</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</si>
  <si>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</si>
  <si>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</si>
  <si>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</si>
  <si>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</si>
  <si>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</si>
  <si>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</si>
  <si>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</si>
  <si>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</si>
  <si>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</si>
  <si>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</si>
  <si>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</si>
  <si>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</si>
  <si>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</si>
  <si>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</si>
  <si>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</si>
  <si>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</si>
  <si>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</si>
  <si>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</si>
  <si>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</si>
  <si>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</si>
  <si>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1,637.030000</t>
  </si>
  <si>
    <t>11010522T000000457842-事业发展综合保障经费</t>
  </si>
  <si>
    <t>02-政府履职辅助性服务</t>
  </si>
  <si>
    <t>0201-法律服务</t>
  </si>
  <si>
    <t>法律顾问服务</t>
  </si>
  <si>
    <t>201-一般公共服务支出</t>
  </si>
  <si>
    <t>0202-课题研究和社会调查服务</t>
  </si>
  <si>
    <t>课题研究服务</t>
  </si>
  <si>
    <t>法律诉讼及其他争端解决服务</t>
  </si>
  <si>
    <t>5.000000</t>
  </si>
  <si>
    <t>11010522T000000457922-区域战略规划十四五</t>
  </si>
  <si>
    <t>11010522T000000457940-帮扶协作培训会经费</t>
  </si>
  <si>
    <t>0209-机关工作人员培训服务</t>
  </si>
  <si>
    <t>其他适合通过市场化方式提供的机关工作人员培训服务</t>
  </si>
  <si>
    <t>6.800000</t>
  </si>
  <si>
    <t>11010522T000000457971-新能源安全检查技术服务费</t>
  </si>
  <si>
    <t>0205-监督检查辅助服务</t>
  </si>
  <si>
    <t>监督检查辅助服务</t>
  </si>
  <si>
    <t>11010522T000000457978-节能监察费</t>
  </si>
  <si>
    <t>11010522T000000457987-市场价格监测工作经费</t>
  </si>
  <si>
    <t>01-公共服务</t>
  </si>
  <si>
    <t>0117-技术性公共服务</t>
  </si>
  <si>
    <t>监测服务</t>
  </si>
  <si>
    <t>11010522T000000476821-对口帮扶协作经费</t>
  </si>
  <si>
    <t>0208-咨询服务</t>
  </si>
  <si>
    <t>咨询服务</t>
  </si>
  <si>
    <t>229-其他支出</t>
  </si>
  <si>
    <t>250.000000</t>
  </si>
  <si>
    <t>11010522T000000476842-节能减碳专项资金管理工作</t>
  </si>
  <si>
    <t>0207-评审、评估和评价服务</t>
  </si>
  <si>
    <t>评审服务</t>
  </si>
  <si>
    <t>110.000000</t>
  </si>
  <si>
    <t>0204-会议服务</t>
  </si>
  <si>
    <t>会议服务</t>
  </si>
  <si>
    <t>90.000000</t>
  </si>
  <si>
    <t>11010523T000002369087-非首都功能疏解——功能疏解专项资金测绘复核费用</t>
  </si>
  <si>
    <t>测绘测量服务</t>
  </si>
  <si>
    <t>579.000000</t>
  </si>
  <si>
    <t>11010524T000002924261-朝阳区税源分析管理系统运维（2024年首款）</t>
  </si>
  <si>
    <t>0210-信息化服务</t>
  </si>
  <si>
    <t>机关信息系统开发与维护服务</t>
  </si>
  <si>
    <t>11010524T000002924264-朝阳区发改委价格认定管理系统运维（2024年首款）</t>
  </si>
  <si>
    <t>11010524T000002924273-朝阳区税源分析管理系统及移动端运维（2023年尾款）</t>
  </si>
  <si>
    <t>11010524T000002924278-朝阳区发展和改革委员会协同办公系统运维（2024年首款）</t>
  </si>
  <si>
    <t>11010524T000002924281-朝阳区发改委价格认定管理系统运维（2023年尾款）</t>
  </si>
  <si>
    <t>11010524T000002924284-档案综合管理系统运维（2024年首款）</t>
  </si>
  <si>
    <t>11010524T000002924291-朝阳区重点产业发展引导资金信息管理平台运维服务（2023年尾款）</t>
  </si>
  <si>
    <t>11010524T000002924294-档案综合管理系统运维（2023年尾款）</t>
  </si>
  <si>
    <t>11010524T000002936874-朝阳区发改委投资项目管理平台维护服务（2024年首款）</t>
  </si>
  <si>
    <t>11010524T000002936883-朝阳区发改委投资项目管理平台维护服务（2023年尾款）</t>
  </si>
  <si>
    <t>11010524T000002942380-朝阳区高成长企业培育计划服务费用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</si>
  <si>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</si>
  <si>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</si>
  <si>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</si>
  <si>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</si>
  <si>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</si>
  <si>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</si>
  <si>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</si>
  <si>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</si>
  <si>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</si>
  <si>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</si>
  <si>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</si>
  <si>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</si>
  <si>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</si>
  <si>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</si>
  <si>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</si>
  <si>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</si>
  <si>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杨爽</t>
  </si>
  <si>
    <t>65090600</t>
  </si>
  <si>
    <t>协助委内开展相关工作，保障公共事务协管工作顺利开展。</t>
  </si>
  <si>
    <t>产出指标</t>
  </si>
  <si>
    <t>时效指标</t>
  </si>
  <si>
    <t>预算年度内</t>
  </si>
  <si>
    <t>定性</t>
  </si>
  <si>
    <t>优</t>
  </si>
  <si>
    <t>质量指标</t>
  </si>
  <si>
    <t>按时按规发放</t>
  </si>
  <si>
    <t>数量指标</t>
  </si>
  <si>
    <t>人员数</t>
  </si>
  <si>
    <t>＝</t>
  </si>
  <si>
    <t>1</t>
  </si>
  <si>
    <t>人数</t>
  </si>
  <si>
    <t>成本指标</t>
  </si>
  <si>
    <t>经济成本指标</t>
  </si>
  <si>
    <t>协管人员工资</t>
  </si>
  <si>
    <t>71673</t>
  </si>
  <si>
    <t>元</t>
  </si>
  <si>
    <t>满意度指标</t>
  </si>
  <si>
    <t>服务对象满意度指标</t>
  </si>
  <si>
    <t>协管人员满意度</t>
  </si>
  <si>
    <t>≥</t>
  </si>
  <si>
    <t>90</t>
  </si>
  <si>
    <t>%</t>
  </si>
  <si>
    <t>效益指标</t>
  </si>
  <si>
    <t>社会效益指标</t>
  </si>
  <si>
    <t>保证合规发放</t>
  </si>
  <si>
    <t>朱兆芬</t>
  </si>
  <si>
    <t>65090591</t>
  </si>
  <si>
    <t>合理安排事业发展综合保障经费支出，强化财务监督，保障机关运转有序，提升预算绩效管理水平，提高财政资金使用效益，切实履行单位工作职能。</t>
  </si>
  <si>
    <t>每年指标金额</t>
  </si>
  <si>
    <t>≤</t>
  </si>
  <si>
    <t>850</t>
  </si>
  <si>
    <t>万元</t>
  </si>
  <si>
    <t>预算时效内</t>
  </si>
  <si>
    <t>保障委内业务顺利开展</t>
  </si>
  <si>
    <t>预算金额范围内</t>
  </si>
  <si>
    <t>提升职工、办事群众满意度</t>
  </si>
  <si>
    <t>85</t>
  </si>
  <si>
    <t>保证机关运转有序，切实履行单位工作职能</t>
  </si>
  <si>
    <t>徐万妍</t>
  </si>
  <si>
    <t>65090589</t>
  </si>
  <si>
    <t>对标党的二十大精神，围绕区域发展新形势、区委区政府重点工作任务开展专题研究。</t>
  </si>
  <si>
    <t>课题数量</t>
  </si>
  <si>
    <t>个</t>
  </si>
  <si>
    <t>课题研究结题评审通过率</t>
  </si>
  <si>
    <t>100</t>
  </si>
  <si>
    <t>经费支出进度</t>
  </si>
  <si>
    <t>优良中低差</t>
  </si>
  <si>
    <t>研究成果利用率或转化率</t>
  </si>
  <si>
    <t>30</t>
  </si>
  <si>
    <t>11010522T000000457937-帮扶协作经费</t>
  </si>
  <si>
    <t>商运生</t>
  </si>
  <si>
    <t>65090669</t>
  </si>
  <si>
    <t xml:space="preserve"> 协助支援合作地区巩固脱贫攻坚成果及开展乡村振兴工作，带动支援合作地区发展，明显带动地区优势产业发展。与对口地区开展合作帮扶，提升地区发展潜力，带动地区发展。</t>
  </si>
  <si>
    <t>组织领导</t>
  </si>
  <si>
    <t>10</t>
  </si>
  <si>
    <t>次</t>
  </si>
  <si>
    <t>带动地区产业发展</t>
  </si>
  <si>
    <t>按规定时间完成任务</t>
  </si>
  <si>
    <t>工作日</t>
  </si>
  <si>
    <t>脱贫群众及当地政府</t>
  </si>
  <si>
    <t>95</t>
  </si>
  <si>
    <t>带动地区群众发展</t>
  </si>
  <si>
    <t>控制在预算成本内</t>
  </si>
  <si>
    <t>60.2</t>
  </si>
  <si>
    <t>按期组织培训班，招募受援地区培训学员，选取契合地区发展的培训主题，通过培训提升学员的思想认识及能力水平。</t>
  </si>
  <si>
    <t>培训效果</t>
  </si>
  <si>
    <t>规定时间内完成</t>
  </si>
  <si>
    <t>每年培训场次</t>
  </si>
  <si>
    <t>培训对象的满意度</t>
  </si>
  <si>
    <t>控制在预算范围内</t>
  </si>
  <si>
    <t>29.8</t>
  </si>
  <si>
    <t>提升产业发展水平</t>
  </si>
  <si>
    <t>高</t>
  </si>
  <si>
    <t>邢春生</t>
  </si>
  <si>
    <t>65090581</t>
  </si>
  <si>
    <t>强化安全生产管理责任，降低新能源项目安全生产事故风险，确保我区新能源项目安全稳定运行。</t>
  </si>
  <si>
    <t>年度检查任务进度</t>
  </si>
  <si>
    <t>支出进度</t>
  </si>
  <si>
    <t>检查频次</t>
  </si>
  <si>
    <t>125</t>
  </si>
  <si>
    <t>完成检查报告数量</t>
  </si>
  <si>
    <t>可持续影响指标</t>
  </si>
  <si>
    <t>检查单出具率</t>
  </si>
  <si>
    <t>项目合同总价</t>
  </si>
  <si>
    <t>25</t>
  </si>
  <si>
    <t>薛蕾</t>
  </si>
  <si>
    <t>65090531</t>
  </si>
  <si>
    <t>根据区级执法职权，依法对区级重点用能单位开展节能执法监察工作，加强重点用能单位管理，对违法违规用能行为予以处理，并提出依法用能、合理用能建议。</t>
  </si>
  <si>
    <t>购买服务的质量</t>
  </si>
  <si>
    <t>社会公众满意度</t>
  </si>
  <si>
    <t>14</t>
  </si>
  <si>
    <t>检查结果公开度</t>
  </si>
  <si>
    <t>李皖</t>
  </si>
  <si>
    <t>65090529</t>
  </si>
  <si>
    <t>建立市场价格监测常态化机制，对全区27家定点商超、农贸、批发市场价格监测单位开展生活必需品和居民生活服务收费市场价格监测。按照《北京市重要商品和服务价格监测报告制度》的工作要求，对区内17家定点物业、餐饮、旅游、住宿、停车、教育、加油站等行业监测单位开展城乡居民生活服务收费、机动车停车收费、校外非学科培训收费、成品油价格等开展重要商品服务专项价格监测工作。</t>
  </si>
  <si>
    <t>项目金额</t>
  </si>
  <si>
    <t>24</t>
  </si>
  <si>
    <t>价格监测数据报送及时准确</t>
  </si>
  <si>
    <t>如期完成市场价格监测分析</t>
  </si>
  <si>
    <t>及时反馈市场价格变化，提升政府管理水平</t>
  </si>
  <si>
    <t>经济效益指标</t>
  </si>
  <si>
    <t>反馈市场价格变化，保障市场价格稳定</t>
  </si>
  <si>
    <t>社会群众及时了解市场变化情况</t>
  </si>
  <si>
    <t>11010522T000000461470-非首都核心功能疏解专项-拆违控违</t>
  </si>
  <si>
    <t xml:space="preserve">王阔		</t>
  </si>
  <si>
    <t xml:space="preserve">65090558		</t>
  </si>
  <si>
    <t>加快推进朝阳区非首都功能产业拆除腾退和转型升级，改善区域环境。</t>
  </si>
  <si>
    <t>疏解成效</t>
  </si>
  <si>
    <t>284236500</t>
  </si>
  <si>
    <t>拆除面积</t>
  </si>
  <si>
    <t>1500000</t>
  </si>
  <si>
    <t>平方米</t>
  </si>
  <si>
    <t>适用政策</t>
  </si>
  <si>
    <t>预算年度范围内</t>
  </si>
  <si>
    <t>11010522T000000461994-人口调控专项资金</t>
  </si>
  <si>
    <t xml:space="preserve">齐晓燕		</t>
  </si>
  <si>
    <t xml:space="preserve">65090635		</t>
  </si>
  <si>
    <t>通过人口调控专项资金，引导支撑全区人口调控工作开展，实现全区常住人口规模控制在市政府下达的目标以内，各街乡常住人口规模控制在年初责任书下达的目标以内。</t>
  </si>
  <si>
    <t xml:space="preserve">常住人口规模	</t>
  </si>
  <si>
    <t>345.1</t>
  </si>
  <si>
    <t>万人</t>
  </si>
  <si>
    <t xml:space="preserve">常住人口指标完成率	</t>
  </si>
  <si>
    <t xml:space="preserve">常住人口任务完成时间	</t>
  </si>
  <si>
    <t>街乡及相关部门满意度</t>
  </si>
  <si>
    <t>通过功能疏解和人口调控，有利于推动产业转型升级，改善人居环境。通过开展人口监测，了解掌握区域人口规模和人口调控进展情况</t>
  </si>
  <si>
    <t>投入资金额度</t>
  </si>
  <si>
    <t>854</t>
  </si>
  <si>
    <t>落实国家及北京市对东西部协作和对口支援工作的考核要求，帮助我区支援合作地区巩固拓展脱贫成果和助力乡村振兴，助力结对地区产业发展，促进生活水平提高。</t>
  </si>
  <si>
    <t>7920</t>
  </si>
  <si>
    <t>带动支援合作地区发展</t>
  </si>
  <si>
    <t>培育优势产业、打造特色品牌</t>
  </si>
  <si>
    <t>严把帮扶项目关、协助规划高质量项目。</t>
  </si>
  <si>
    <t>及时拨付项目款，确保项目落地。</t>
  </si>
  <si>
    <t>帮扶项目数量</t>
  </si>
  <si>
    <t>帮扶地区政府及群众满意度</t>
  </si>
  <si>
    <t>11010522T000000476834-产业发展综合保障经费</t>
  </si>
  <si>
    <t>柳旭</t>
  </si>
  <si>
    <t>65090643</t>
  </si>
  <si>
    <t>激励各部门、街乡开展财源建设工作，稳定企业在我区持续经营，引导企业快速发展</t>
  </si>
  <si>
    <t>预期内完成</t>
  </si>
  <si>
    <t>年</t>
  </si>
  <si>
    <t xml:space="preserve">激励部门开展财源建设工作，促进我区企业持续发展	</t>
  </si>
  <si>
    <t>拟支持企业</t>
  </si>
  <si>
    <t>50</t>
  </si>
  <si>
    <t>家</t>
  </si>
  <si>
    <t>35</t>
  </si>
  <si>
    <t>亿元</t>
  </si>
  <si>
    <t xml:space="preserve">部门、企业满意	</t>
  </si>
  <si>
    <t>80</t>
  </si>
  <si>
    <t xml:space="preserve">提升我区财源建设工作水平	</t>
  </si>
  <si>
    <t>陈鑫</t>
  </si>
  <si>
    <t>65090567</t>
  </si>
  <si>
    <t>按照朝阳区节能减碳专项资金管理办法工作流程，组织开展节能减碳项目的征集、评审等相关工作。</t>
  </si>
  <si>
    <t>6000</t>
  </si>
  <si>
    <t xml:space="preserve">支持项目多样化	</t>
  </si>
  <si>
    <t>3</t>
  </si>
  <si>
    <t xml:space="preserve">项目支持数量	</t>
  </si>
  <si>
    <t>40</t>
  </si>
  <si>
    <t xml:space="preserve">征集时间	</t>
  </si>
  <si>
    <t>8</t>
  </si>
  <si>
    <t>月</t>
  </si>
  <si>
    <t xml:space="preserve">评审时间	</t>
  </si>
  <si>
    <t xml:space="preserve">拨付时间	</t>
  </si>
  <si>
    <t>11</t>
  </si>
  <si>
    <t>完成年度节能任务目标</t>
  </si>
  <si>
    <t>生态效益指标</t>
  </si>
  <si>
    <t>可统计节能量</t>
  </si>
  <si>
    <t>11010522T000000485410-基本建设</t>
  </si>
  <si>
    <t>梁思超</t>
  </si>
  <si>
    <t>18970875702</t>
  </si>
  <si>
    <t>按计划拨付基本建设项目</t>
  </si>
  <si>
    <t>保障重点项目、重点区域资金需求</t>
  </si>
  <si>
    <t>保障续建项目资金需求，有序推进实施尽快落地见效</t>
  </si>
  <si>
    <t>保障民生项目资金需求，提高城乡居民的生活质量和满意度</t>
  </si>
  <si>
    <t>项目单位满意度</t>
  </si>
  <si>
    <t>32.5599</t>
  </si>
  <si>
    <t>对2022年基本建设计划的影响</t>
  </si>
  <si>
    <t>11010523T000002323383-非首都功能疏解——“疏解整治促提升”专项行动总指挥部工作经费</t>
  </si>
  <si>
    <t>崔莹</t>
  </si>
  <si>
    <t>65090569</t>
  </si>
  <si>
    <t>保障2024年疏解整治促提升专项行动顺利完成</t>
  </si>
  <si>
    <t>适应政策</t>
  </si>
  <si>
    <t>1223500</t>
  </si>
  <si>
    <t>王阔</t>
  </si>
  <si>
    <t>65090558</t>
  </si>
  <si>
    <t xml:space="preserve"> 保障全区拆违工作开展</t>
  </si>
  <si>
    <t>产出进度</t>
  </si>
  <si>
    <t>产出数量（街乡）</t>
  </si>
  <si>
    <t>43</t>
  </si>
  <si>
    <t>个（套）</t>
  </si>
  <si>
    <t>产出质量</t>
  </si>
  <si>
    <t>服务对象满意度</t>
  </si>
  <si>
    <t>项目总成本</t>
  </si>
  <si>
    <t>6000000</t>
  </si>
  <si>
    <t>社会效益</t>
  </si>
  <si>
    <t>11010524T000002869730-朝阳区招商引资服务机构政策资金</t>
  </si>
  <si>
    <t>刘灿</t>
  </si>
  <si>
    <t>65090625</t>
  </si>
  <si>
    <t>通过加强政策宣传、完善项目管理，鼓励服务机构为我区引进更多优质项目，拉动我区各项经济指标，同时对符合奖励条件的项目进行资金兑现。</t>
  </si>
  <si>
    <t>奖励招商引资服务机构金额</t>
  </si>
  <si>
    <t>500</t>
  </si>
  <si>
    <t>资金按时拨付</t>
  </si>
  <si>
    <t>鼓励服务机构为我区引进优质项目</t>
  </si>
  <si>
    <t>拟奖励服务机构</t>
  </si>
  <si>
    <t>2</t>
  </si>
  <si>
    <t>提升我区招商引资工作效能</t>
  </si>
  <si>
    <t>服务机构满意</t>
  </si>
  <si>
    <t>陈珊</t>
  </si>
  <si>
    <t>65090606</t>
  </si>
  <si>
    <t>完成朝阳区税源分析管理系统运维服务</t>
  </si>
  <si>
    <t>首款运维成本</t>
  </si>
  <si>
    <t>16.2</t>
  </si>
  <si>
    <t>做好朝阳区税源建设工作的监测、预测和分析</t>
  </si>
  <si>
    <t>优良</t>
  </si>
  <si>
    <t>相关业务科室满意度</t>
  </si>
  <si>
    <t>系统运行稳定</t>
  </si>
  <si>
    <t>完成朝阳区发改委价格认定管理系统运维服务</t>
  </si>
  <si>
    <t>价格认证中心满意度</t>
  </si>
  <si>
    <t>通过系统支撑价格认定中心的日常工作</t>
  </si>
  <si>
    <t>12</t>
  </si>
  <si>
    <t>完成朝阳区税源分析管理系统及移动端运维服务</t>
  </si>
  <si>
    <t>尾款运维成本</t>
  </si>
  <si>
    <t>15.2</t>
  </si>
  <si>
    <t>完成朝阳区发改委协同办公系统运维服务</t>
  </si>
  <si>
    <t>全委干部职工满意度</t>
  </si>
  <si>
    <t>实现信息上传下达、资源共享利用、管理规范化、工作绩效高效化、知识生命化、决策科学化的管理目标</t>
  </si>
  <si>
    <t>6</t>
  </si>
  <si>
    <t>社会成本指标</t>
  </si>
  <si>
    <t>完成档案综合管理系统运维工作。</t>
  </si>
  <si>
    <t>委内职工满意度</t>
  </si>
  <si>
    <t>4.2</t>
  </si>
  <si>
    <t>档案规范存储,为查询提供便利</t>
  </si>
  <si>
    <t>完成朝阳区重点产业发展引导资金信息管理平台运维服务</t>
  </si>
  <si>
    <t>委内相关科室满意度</t>
  </si>
  <si>
    <t>6.25</t>
  </si>
  <si>
    <t>将专项资金管理的规章制度、申报审批工作流程与系统有机融合，提升对企业的服务质量。</t>
  </si>
  <si>
    <t>3.5</t>
  </si>
  <si>
    <t>完成朝阳区发改委投资项目管理平台维护服务工作。</t>
  </si>
  <si>
    <t>为全区投资项目的投资信息、进度信息、位置信息的在线监管提供保障</t>
  </si>
  <si>
    <t>20</t>
  </si>
  <si>
    <t>通过实地走访、诉求办理，活动举办等形式，助力凤鸣企业发展壮大</t>
  </si>
  <si>
    <t>支持企业数量</t>
  </si>
  <si>
    <t>200</t>
  </si>
  <si>
    <t>企业满意度</t>
  </si>
  <si>
    <t>预算范围内</t>
  </si>
  <si>
    <t>315.88</t>
  </si>
  <si>
    <t>提升凤鸣品牌影响力</t>
  </si>
  <si>
    <t>11010524T000003075103-非首都核心功能疏解专项-拆违控违（基金）</t>
  </si>
  <si>
    <t>预算14表 部门整体支出绩效目标申报表</t>
  </si>
  <si>
    <t>部门（单位）名称</t>
  </si>
  <si>
    <t>总体资金情况（万元）</t>
  </si>
  <si>
    <t>预算支出总额</t>
  </si>
  <si>
    <t>财政拨款</t>
  </si>
  <si>
    <t>整体绩效目标</t>
  </si>
  <si>
    <t>其他说明</t>
  </si>
  <si>
    <t>活动</t>
  </si>
  <si>
    <t>绩效指标</t>
  </si>
  <si>
    <t>指标性质</t>
  </si>
  <si>
    <t>指标值</t>
  </si>
  <si>
    <t>度量单位</t>
  </si>
  <si>
    <t>高技能人才培养补助</t>
    <phoneticPr fontId="12" type="noConversion"/>
  </si>
  <si>
    <t>2120399-其他城乡社区公共设施支出</t>
    <phoneticPr fontId="12" type="noConversion"/>
  </si>
  <si>
    <t>其他城乡社区公共设施支出</t>
    <phoneticPr fontId="12" type="noConversion"/>
  </si>
  <si>
    <t>金额单位：万元</t>
    <phoneticPr fontId="14" type="noConversion"/>
  </si>
  <si>
    <t>单位结转结余</t>
    <phoneticPr fontId="12" type="noConversion"/>
  </si>
  <si>
    <t>预算04表 项目支出表</t>
    <phoneticPr fontId="12" type="noConversion"/>
  </si>
  <si>
    <t>财政拨款结转结余</t>
    <phoneticPr fontId="12" type="noConversion"/>
  </si>
  <si>
    <t>预算表13 年度项目支出绩效表</t>
    <phoneticPr fontId="12" type="noConversion"/>
  </si>
  <si>
    <t>11010523T000002384064-重大项目前期谋划经费</t>
    <phoneticPr fontId="12" type="noConversion"/>
  </si>
  <si>
    <t>李菁</t>
    <phoneticPr fontId="12" type="noConversion"/>
  </si>
  <si>
    <t>按照市、区优化政府投资项目决策审批改革及重大投资项目储备工作要求，对标市区“十四五”规划及各项专项规划、行动计划，紧紧围绕首都功能重要承载区和国际交往重要窗口的功能定位，突出“文化、国际化、大尺度绿化”主攻方向，规划谋划重大政府投资和社会投资项目，形成“谋划一批、储备一批、建设一批”的项目储备和滚动接续机制，不断提升项目储备率和转化率，持续发展投资关键作用，促进朝阳区经济社会平稳健康发展。</t>
    <phoneticPr fontId="12" type="noConversion"/>
  </si>
  <si>
    <t>生态环境成本指标</t>
  </si>
  <si>
    <t>规划谋划数量符合市级重大项目谋划前期经费使用要求以及区级工作实际要求</t>
  </si>
  <si>
    <t>规划谋划生成项目质量符合市级重大项目谋划要求</t>
  </si>
  <si>
    <t>符合市级项目谋划时效要求</t>
  </si>
  <si>
    <t>生成项目符合社会效益</t>
  </si>
  <si>
    <t>服务单位满意度</t>
  </si>
  <si>
    <t>生成项目符合社会成本</t>
  </si>
  <si>
    <t>生成项目符合经济成本</t>
  </si>
  <si>
    <t>生成项目符合生态环境成本</t>
  </si>
  <si>
    <t>470</t>
  </si>
  <si>
    <t>1000</t>
  </si>
  <si>
    <t>3300</t>
  </si>
  <si>
    <t>份</t>
  </si>
  <si>
    <t>4</t>
  </si>
  <si>
    <t>120</t>
  </si>
  <si>
    <t>（2024年度）</t>
    <phoneticPr fontId="12" type="noConversion"/>
  </si>
  <si>
    <t>842,312.052197</t>
  </si>
  <si>
    <r>
      <rPr>
        <sz val="9"/>
        <color rgb="FF000000"/>
        <rFont val="宋体"/>
        <family val="3"/>
        <charset val="134"/>
      </rPr>
      <t>落实财政预算资金使用及支出进度要求，配合各业务科室合规拨付预算资金。</t>
    </r>
  </si>
  <si>
    <t>机构运行维护</t>
  </si>
  <si>
    <t>效益指标社会效益指标保证机关运转有序，切实履行单位工作职能</t>
  </si>
  <si>
    <t>信息化建设与维护</t>
  </si>
  <si>
    <t>效益指标社会效益指标做好相关项目分析、管理等工作</t>
  </si>
  <si>
    <t>财务及资产管理</t>
  </si>
  <si>
    <t>效益指标社会效益指标保证委内资产、财务工作顺利开展</t>
  </si>
  <si>
    <t>产出指标时效指标预算年度内</t>
  </si>
  <si>
    <t>产出指标时效指标按各科室时间安排支出资金</t>
  </si>
  <si>
    <t>产出指标时效指标配合各科室按时拨付资金</t>
  </si>
  <si>
    <t>产出指标质量指标做好委内财务及资产保障工作</t>
  </si>
  <si>
    <t>产出指标质量指标机构日常运行稳定</t>
  </si>
  <si>
    <t>产出指标质量指标系统运行稳定</t>
  </si>
  <si>
    <t>产出指标数量指标维护项目、系统数</t>
  </si>
  <si>
    <t>产出指标数量指标研究课题、开展项目数</t>
  </si>
  <si>
    <t>产出指标数量指标出具财务报告、资产报告份数</t>
  </si>
  <si>
    <t>满意度指标服务对象满意度指标各科室满意度</t>
  </si>
  <si>
    <t>成本指标经济成本指标预算范围内</t>
  </si>
  <si>
    <t>成本指标经济成本指标运维成本</t>
  </si>
  <si>
    <t>11010524T000003063157-北京市政府投资计划-朝阳区重大投资项目规划谋划项目</t>
    <phoneticPr fontId="12" type="noConversion"/>
  </si>
  <si>
    <t>李菁</t>
    <phoneticPr fontId="12" type="noConversion"/>
  </si>
  <si>
    <t>坚持以新时代首都发展为统领，深入实施“五子”联动服务和融入新发展格局，围绕朝阳“1234发展战略”，突出“文化、国际化、大尺度绿化”主攻方向，滚动实施“双五工程”，聚焦商务科技“双轮驱动”，发力国际消费中心城市建设，着力促进城乡融合新发展、提升宜居水平、增进群众福祉，按照市、区优化政府投资项目决策审批改革及重大投资项目储备工作要求，研究谋划重大政府投资和社会投资项目，形成“谋划一批、储备一批、建设一批”的项目储备和滚动接续机制，不断提升项目储备质量和升等转化率，持续发挥投资关键作用，促进区域经济社会平稳健康发展。</t>
    <phoneticPr fontId="12" type="noConversion"/>
  </si>
  <si>
    <t>二、上年结转</t>
    <phoneticPr fontId="12" type="noConversion"/>
  </si>
</sst>
</file>

<file path=xl/styles.xml><?xml version="1.0" encoding="utf-8"?>
<styleSheet xmlns="http://schemas.openxmlformats.org/spreadsheetml/2006/main">
  <numFmts count="5">
    <numFmt numFmtId="43" formatCode="_ * #,##0.00_ ;_ * \-#,##0.00_ ;_ * &quot;-&quot;??_ ;_ @_ "/>
    <numFmt numFmtId="176" formatCode="#,##0.000000_);[Red]\(#,##0.000000\)"/>
    <numFmt numFmtId="177" formatCode="#,##0.000000"/>
    <numFmt numFmtId="178" formatCode="_ * #,##0.000000_ ;_ * \-#,##0.000000_ ;_ * &quot;-&quot;??_ ;_ @_ "/>
    <numFmt numFmtId="179" formatCode="#,##0.000000_ "/>
  </numFmts>
  <fonts count="22">
    <font>
      <sz val="11"/>
      <color indexed="8"/>
      <name val="宋体"/>
      <family val="2"/>
      <charset val="1"/>
      <scheme val="minor"/>
    </font>
    <font>
      <sz val="9"/>
      <color rgb="FF000000"/>
      <name val="宋体"/>
      <family val="3"/>
      <charset val="134"/>
    </font>
    <font>
      <sz val="11"/>
      <color rgb="FF000000"/>
      <name val="宋体"/>
      <family val="3"/>
      <charset val="134"/>
    </font>
    <font>
      <b/>
      <sz val="12"/>
      <color rgb="FF000000"/>
      <name val="宋体"/>
      <family val="3"/>
      <charset val="134"/>
    </font>
    <font>
      <sz val="10"/>
      <color rgb="FF000000"/>
      <name val="宋体"/>
      <family val="3"/>
      <charset val="134"/>
    </font>
    <font>
      <b/>
      <sz val="10"/>
      <color rgb="FF000000"/>
      <name val="宋体"/>
      <family val="3"/>
      <charset val="134"/>
    </font>
    <font>
      <b/>
      <sz val="9"/>
      <color rgb="FF000000"/>
      <name val="宋体"/>
      <family val="3"/>
      <charset val="134"/>
    </font>
    <font>
      <sz val="9"/>
      <color rgb="FF000000"/>
      <name val="SimSun"/>
      <charset val="134"/>
    </font>
    <font>
      <sz val="10"/>
      <color rgb="FF000000"/>
      <name val="SimSun"/>
      <charset val="134"/>
    </font>
    <font>
      <b/>
      <sz val="9"/>
      <color rgb="FF000000"/>
      <name val="黑体"/>
      <family val="3"/>
      <charset val="134"/>
    </font>
    <font>
      <sz val="10"/>
      <color rgb="FF000000"/>
      <name val="Hiragino Sans GB"/>
    </font>
    <font>
      <b/>
      <sz val="9"/>
      <color rgb="FF000000"/>
      <name val="SimSun"/>
      <charset val="134"/>
    </font>
    <font>
      <sz val="9"/>
      <name val="宋体"/>
      <family val="3"/>
      <charset val="134"/>
      <scheme val="minor"/>
    </font>
    <font>
      <sz val="11"/>
      <color indexed="8"/>
      <name val="宋体"/>
      <family val="3"/>
      <charset val="134"/>
      <scheme val="minor"/>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sz val="11"/>
      <color theme="1"/>
      <name val="宋体"/>
      <family val="3"/>
      <charset val="134"/>
      <scheme val="minor"/>
    </font>
    <font>
      <sz val="11"/>
      <color indexed="8"/>
      <name val="宋体"/>
      <family val="2"/>
      <charset val="1"/>
      <scheme val="minor"/>
    </font>
    <font>
      <sz val="11"/>
      <color indexed="8"/>
      <name val="等线"/>
      <charset val="134"/>
    </font>
  </fonts>
  <fills count="6">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0"/>
        <bgColor indexed="64"/>
      </patternFill>
    </fill>
    <fill>
      <patternFill patternType="solid">
        <fgColor theme="0"/>
        <bgColor rgb="FFEFF2F7"/>
      </patternFill>
    </fill>
  </fills>
  <borders count="40">
    <border>
      <left/>
      <right/>
      <top/>
      <bottom/>
      <diagonal/>
    </border>
    <border>
      <left/>
      <right/>
      <top/>
      <bottom/>
      <diagonal/>
    </border>
    <border>
      <left/>
      <right/>
      <top/>
      <bottom style="thin">
        <color rgb="FFFFFFFF"/>
      </bottom>
      <diagonal/>
    </border>
    <border>
      <left style="thin">
        <color rgb="FFFFFFFF"/>
      </left>
      <right style="thin">
        <color rgb="FFFFFFFF"/>
      </right>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style="thin">
        <color rgb="FFFFFFFF"/>
      </left>
      <right/>
      <top/>
      <bottom/>
      <diagonal/>
    </border>
    <border>
      <left/>
      <right style="thin">
        <color rgb="FFFFFFFF"/>
      </right>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2C3C4"/>
      </left>
      <right style="thin">
        <color rgb="FFC2C3C4"/>
      </right>
      <top style="thin">
        <color rgb="FFC2C3C4"/>
      </top>
      <bottom/>
      <diagonal/>
    </border>
    <border>
      <left style="thin">
        <color rgb="FFC2C3C4"/>
      </left>
      <right style="thin">
        <color rgb="FFC2C3C4"/>
      </right>
      <top/>
      <bottom/>
      <diagonal/>
    </border>
    <border>
      <left style="thin">
        <color rgb="FFC2C3C4"/>
      </left>
      <right style="thin">
        <color rgb="FFC2C3C4"/>
      </right>
      <top/>
      <bottom style="thin">
        <color rgb="FFC2C3C4"/>
      </bottom>
      <diagonal/>
    </border>
    <border>
      <left style="thin">
        <color rgb="FFC2C3C4"/>
      </left>
      <right style="thin">
        <color rgb="FFC0C0C0"/>
      </right>
      <top style="thin">
        <color rgb="FFC2C3C4"/>
      </top>
      <bottom/>
      <diagonal/>
    </border>
    <border>
      <left style="thin">
        <color rgb="FFC2C3C4"/>
      </left>
      <right style="thin">
        <color rgb="FFC0C0C0"/>
      </right>
      <top/>
      <bottom/>
      <diagonal/>
    </border>
    <border>
      <left style="thin">
        <color rgb="FFC2C3C4"/>
      </left>
      <right style="thin">
        <color rgb="FFC0C0C0"/>
      </right>
      <top/>
      <bottom style="thin">
        <color rgb="FFC2C3C4"/>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rgb="FFC0C0C0"/>
      </left>
      <right/>
      <top style="thin">
        <color rgb="FFC2C3C4"/>
      </top>
      <bottom/>
      <diagonal/>
    </border>
    <border>
      <left style="thin">
        <color rgb="FFC0C0C0"/>
      </left>
      <right/>
      <top/>
      <bottom/>
      <diagonal/>
    </border>
    <border>
      <left style="thin">
        <color rgb="FFC0C0C0"/>
      </left>
      <right/>
      <top/>
      <bottom style="thin">
        <color rgb="FFC2C3C4"/>
      </bottom>
      <diagonal/>
    </border>
    <border>
      <left/>
      <right/>
      <top style="thin">
        <color rgb="FFC2C3C4"/>
      </top>
      <bottom/>
      <diagonal/>
    </border>
    <border>
      <left style="thin">
        <color rgb="FFC0C0C0"/>
      </left>
      <right style="thin">
        <color rgb="FFC2C3C4"/>
      </right>
      <top style="thin">
        <color rgb="FFC2C3C4"/>
      </top>
      <bottom/>
      <diagonal/>
    </border>
    <border>
      <left style="thin">
        <color rgb="FFC0C0C0"/>
      </left>
      <right style="thin">
        <color rgb="FFC2C3C4"/>
      </right>
      <top/>
      <bottom/>
      <diagonal/>
    </border>
    <border>
      <left style="thin">
        <color rgb="FFC0C0C0"/>
      </left>
      <right style="thin">
        <color rgb="FFC2C3C4"/>
      </right>
      <top/>
      <bottom style="thin">
        <color rgb="FFC2C3C4"/>
      </bottom>
      <diagonal/>
    </border>
  </borders>
  <cellStyleXfs count="12">
    <xf numFmtId="0" fontId="0" fillId="0" borderId="0">
      <alignment vertical="center"/>
    </xf>
    <xf numFmtId="0" fontId="13" fillId="0" borderId="14">
      <alignment vertical="center"/>
    </xf>
    <xf numFmtId="43" fontId="13" fillId="0" borderId="14" applyFont="0" applyFill="0" applyBorder="0" applyAlignment="0" applyProtection="0">
      <alignment vertical="center"/>
    </xf>
    <xf numFmtId="0" fontId="19" fillId="0" borderId="14"/>
    <xf numFmtId="0" fontId="19" fillId="0" borderId="14"/>
    <xf numFmtId="0" fontId="19" fillId="0" borderId="14"/>
    <xf numFmtId="0" fontId="19" fillId="0" borderId="14"/>
    <xf numFmtId="0" fontId="19" fillId="0" borderId="14"/>
    <xf numFmtId="0" fontId="19" fillId="0" borderId="14"/>
    <xf numFmtId="0" fontId="19" fillId="0" borderId="14"/>
    <xf numFmtId="0" fontId="21" fillId="0" borderId="14">
      <alignment vertical="center"/>
    </xf>
    <xf numFmtId="0" fontId="20" fillId="0" borderId="14">
      <alignment vertical="center"/>
    </xf>
  </cellStyleXfs>
  <cellXfs count="174">
    <xf numFmtId="0" fontId="0" fillId="0" borderId="0" xfId="0">
      <alignment vertical="center"/>
    </xf>
    <xf numFmtId="0" fontId="1" fillId="0" borderId="2" xfId="0" applyFont="1" applyBorder="1" applyAlignment="1">
      <alignment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vertical="center" wrapText="1"/>
    </xf>
    <xf numFmtId="0" fontId="1" fillId="0" borderId="6" xfId="0" applyFont="1" applyBorder="1" applyAlignment="1">
      <alignment vertical="center"/>
    </xf>
    <xf numFmtId="0" fontId="1" fillId="0" borderId="6" xfId="0" applyFont="1" applyBorder="1" applyAlignment="1">
      <alignment horizontal="right" vertical="center"/>
    </xf>
    <xf numFmtId="0" fontId="4" fillId="0" borderId="4" xfId="0" applyFont="1" applyBorder="1" applyAlignment="1">
      <alignment vertical="center"/>
    </xf>
    <xf numFmtId="0" fontId="5" fillId="2" borderId="7" xfId="0" applyFont="1" applyFill="1" applyBorder="1" applyAlignment="1">
      <alignment horizontal="center" vertical="center"/>
    </xf>
    <xf numFmtId="0" fontId="4" fillId="0" borderId="4" xfId="0" applyFont="1" applyBorder="1" applyAlignment="1">
      <alignment vertical="center" wrapText="1"/>
    </xf>
    <xf numFmtId="0" fontId="1" fillId="0" borderId="7" xfId="0" applyFont="1" applyBorder="1" applyAlignment="1">
      <alignment horizontal="right" vertical="center"/>
    </xf>
    <xf numFmtId="0" fontId="6" fillId="0" borderId="7" xfId="0" applyFont="1" applyBorder="1" applyAlignment="1">
      <alignment horizontal="righ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8" xfId="0" applyFont="1" applyBorder="1" applyAlignment="1">
      <alignment vertical="center" wrapText="1"/>
    </xf>
    <xf numFmtId="0" fontId="7" fillId="0" borderId="3"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6" xfId="0" applyFont="1" applyBorder="1" applyAlignment="1">
      <alignment vertical="center" wrapText="1"/>
    </xf>
    <xf numFmtId="0" fontId="7" fillId="0" borderId="6" xfId="0" applyFont="1" applyBorder="1" applyAlignment="1">
      <alignment vertical="center" wrapText="1"/>
    </xf>
    <xf numFmtId="0" fontId="1" fillId="0" borderId="12" xfId="0" applyFont="1" applyBorder="1" applyAlignment="1">
      <alignment vertical="center" wrapText="1"/>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1" fillId="0" borderId="13" xfId="0" applyFont="1" applyBorder="1" applyAlignment="1">
      <alignment horizontal="left" vertical="center" wrapText="1"/>
    </xf>
    <xf numFmtId="0" fontId="6" fillId="0" borderId="4" xfId="0" applyFont="1" applyBorder="1" applyAlignment="1">
      <alignment vertical="center"/>
    </xf>
    <xf numFmtId="0" fontId="6" fillId="0" borderId="13" xfId="0" applyFont="1" applyBorder="1" applyAlignment="1">
      <alignment horizontal="center" vertical="center"/>
    </xf>
    <xf numFmtId="0" fontId="6" fillId="0" borderId="13" xfId="0" applyFont="1" applyBorder="1" applyAlignment="1">
      <alignment horizontal="right" vertical="center"/>
    </xf>
    <xf numFmtId="0" fontId="6" fillId="0" borderId="4" xfId="0" applyFont="1" applyBorder="1" applyAlignment="1">
      <alignment vertical="center" wrapText="1"/>
    </xf>
    <xf numFmtId="0" fontId="1" fillId="0" borderId="14" xfId="0" applyFont="1" applyBorder="1" applyAlignment="1">
      <alignment vertical="center" wrapText="1"/>
    </xf>
    <xf numFmtId="0" fontId="1" fillId="0" borderId="3" xfId="0" applyFont="1" applyBorder="1" applyAlignment="1">
      <alignment vertical="center" wrapText="1"/>
    </xf>
    <xf numFmtId="0" fontId="1" fillId="0" borderId="6" xfId="0" applyFont="1" applyBorder="1" applyAlignment="1">
      <alignment horizontal="center" vertical="center"/>
    </xf>
    <xf numFmtId="0" fontId="8" fillId="0" borderId="4" xfId="0" applyFont="1" applyBorder="1" applyAlignment="1">
      <alignment vertical="center" wrapText="1"/>
    </xf>
    <xf numFmtId="0" fontId="1" fillId="3" borderId="13" xfId="0" applyFont="1" applyFill="1" applyBorder="1" applyAlignment="1">
      <alignment horizontal="left" vertical="center" wrapText="1"/>
    </xf>
    <xf numFmtId="0" fontId="1" fillId="3" borderId="13" xfId="0" applyFont="1" applyFill="1" applyBorder="1" applyAlignment="1">
      <alignment horizontal="right" vertical="center"/>
    </xf>
    <xf numFmtId="0" fontId="7" fillId="0" borderId="4" xfId="0" applyFont="1" applyBorder="1" applyAlignment="1">
      <alignment vertical="center" wrapText="1"/>
    </xf>
    <xf numFmtId="0" fontId="6" fillId="3" borderId="13" xfId="0" applyFont="1" applyFill="1" applyBorder="1" applyAlignment="1">
      <alignment horizontal="right" vertical="center"/>
    </xf>
    <xf numFmtId="0" fontId="1" fillId="0" borderId="9" xfId="0" applyFont="1" applyBorder="1" applyAlignment="1">
      <alignment vertical="center" wrapText="1"/>
    </xf>
    <xf numFmtId="0" fontId="1" fillId="0" borderId="2" xfId="0" applyFont="1" applyBorder="1" applyAlignment="1">
      <alignment vertical="center" wrapText="1"/>
    </xf>
    <xf numFmtId="0" fontId="2" fillId="0" borderId="3" xfId="0" applyFont="1" applyBorder="1" applyAlignment="1">
      <alignment vertical="center" wrapText="1"/>
    </xf>
    <xf numFmtId="0" fontId="6" fillId="0" borderId="13" xfId="0" applyFont="1" applyBorder="1" applyAlignment="1">
      <alignment horizontal="center" vertical="center" wrapText="1"/>
    </xf>
    <xf numFmtId="0" fontId="7" fillId="0" borderId="9" xfId="0" applyFont="1" applyBorder="1" applyAlignment="1">
      <alignment vertical="center" wrapText="1"/>
    </xf>
    <xf numFmtId="0" fontId="1" fillId="0" borderId="12" xfId="0" applyFont="1" applyBorder="1" applyAlignment="1">
      <alignment vertical="center"/>
    </xf>
    <xf numFmtId="0" fontId="1" fillId="0" borderId="15" xfId="0" applyFont="1" applyBorder="1" applyAlignment="1">
      <alignment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5" xfId="0" applyFont="1" applyBorder="1" applyAlignment="1">
      <alignment vertical="center"/>
    </xf>
    <xf numFmtId="0" fontId="7" fillId="0" borderId="3" xfId="0" applyFont="1" applyBorder="1" applyAlignment="1">
      <alignment vertical="center"/>
    </xf>
    <xf numFmtId="0" fontId="7" fillId="0" borderId="5" xfId="0" applyFont="1" applyBorder="1" applyAlignment="1">
      <alignment vertical="center"/>
    </xf>
    <xf numFmtId="0" fontId="8" fillId="0" borderId="4" xfId="0" applyFont="1" applyBorder="1" applyAlignment="1">
      <alignment vertical="center"/>
    </xf>
    <xf numFmtId="0" fontId="6" fillId="0" borderId="13" xfId="0" applyFont="1" applyBorder="1" applyAlignment="1">
      <alignment horizontal="left" vertical="center"/>
    </xf>
    <xf numFmtId="0" fontId="7" fillId="0" borderId="9" xfId="0" applyFont="1" applyBorder="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8" fillId="0" borderId="1" xfId="0" applyFont="1" applyBorder="1" applyAlignment="1">
      <alignment vertical="center" wrapText="1"/>
    </xf>
    <xf numFmtId="0" fontId="7" fillId="0" borderId="2" xfId="0" applyFont="1" applyBorder="1" applyAlignment="1">
      <alignment vertical="center" wrapText="1"/>
    </xf>
    <xf numFmtId="0" fontId="7" fillId="0" borderId="10" xfId="0" applyFont="1" applyBorder="1" applyAlignment="1">
      <alignment vertical="center" wrapText="1"/>
    </xf>
    <xf numFmtId="0" fontId="9" fillId="0" borderId="4" xfId="0" applyFont="1" applyBorder="1" applyAlignment="1">
      <alignment horizontal="center" vertical="center"/>
    </xf>
    <xf numFmtId="0" fontId="7" fillId="0" borderId="11" xfId="0" applyFont="1" applyBorder="1" applyAlignment="1">
      <alignment vertical="center" wrapText="1"/>
    </xf>
    <xf numFmtId="0" fontId="7" fillId="0" borderId="6" xfId="0" applyFont="1" applyBorder="1" applyAlignment="1">
      <alignment horizontal="right" vertical="center" wrapText="1"/>
    </xf>
    <xf numFmtId="0" fontId="7" fillId="0" borderId="12" xfId="0" applyFont="1" applyBorder="1" applyAlignment="1">
      <alignment vertical="center" wrapText="1"/>
    </xf>
    <xf numFmtId="0" fontId="10" fillId="0" borderId="4" xfId="0" applyFont="1" applyBorder="1" applyAlignment="1">
      <alignment vertical="center" wrapText="1"/>
    </xf>
    <xf numFmtId="0" fontId="11" fillId="0" borderId="4" xfId="0" applyFont="1" applyBorder="1" applyAlignment="1">
      <alignment vertical="center" wrapText="1"/>
    </xf>
    <xf numFmtId="0" fontId="1" fillId="0" borderId="7" xfId="0" applyFont="1" applyBorder="1" applyAlignment="1">
      <alignment horizontal="right" vertical="center" wrapText="1"/>
    </xf>
    <xf numFmtId="0" fontId="7" fillId="0" borderId="16"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9" fillId="0" borderId="18" xfId="0" applyFont="1" applyBorder="1" applyAlignment="1">
      <alignment horizontal="center" vertical="center"/>
    </xf>
    <xf numFmtId="0" fontId="7" fillId="0" borderId="19" xfId="0" applyFont="1" applyBorder="1" applyAlignment="1">
      <alignment vertical="center" wrapText="1"/>
    </xf>
    <xf numFmtId="0" fontId="2" fillId="0" borderId="6" xfId="0" applyFont="1" applyBorder="1" applyAlignment="1">
      <alignment vertical="center" wrapText="1"/>
    </xf>
    <xf numFmtId="0" fontId="8" fillId="0" borderId="11" xfId="0" applyFont="1" applyBorder="1" applyAlignment="1">
      <alignment vertical="center" wrapText="1"/>
    </xf>
    <xf numFmtId="0" fontId="4" fillId="0" borderId="11" xfId="0" applyFont="1" applyBorder="1" applyAlignment="1">
      <alignment vertical="center"/>
    </xf>
    <xf numFmtId="0" fontId="2" fillId="0" borderId="5" xfId="0" applyFont="1" applyBorder="1" applyAlignment="1">
      <alignment vertical="center" wrapText="1"/>
    </xf>
    <xf numFmtId="0" fontId="1" fillId="0" borderId="1" xfId="0" applyFont="1" applyBorder="1" applyAlignment="1">
      <alignment vertical="center" wrapText="1"/>
    </xf>
    <xf numFmtId="0" fontId="1" fillId="0" borderId="5" xfId="0" applyFont="1" applyBorder="1" applyAlignment="1">
      <alignment vertical="center" wrapText="1"/>
    </xf>
    <xf numFmtId="0" fontId="7" fillId="0" borderId="8" xfId="0" applyFont="1" applyBorder="1" applyAlignment="1">
      <alignment vertical="center" wrapText="1"/>
    </xf>
    <xf numFmtId="177" fontId="6" fillId="3" borderId="13" xfId="0" applyNumberFormat="1" applyFont="1" applyFill="1" applyBorder="1" applyAlignment="1">
      <alignment horizontal="right" vertical="center"/>
    </xf>
    <xf numFmtId="0" fontId="14" fillId="0" borderId="5" xfId="1" applyFont="1" applyBorder="1" applyAlignment="1">
      <alignment vertical="center" wrapText="1"/>
    </xf>
    <xf numFmtId="0" fontId="15" fillId="0" borderId="5" xfId="1" applyFont="1" applyBorder="1" applyAlignment="1">
      <alignment vertical="center" wrapText="1"/>
    </xf>
    <xf numFmtId="0" fontId="13" fillId="0" borderId="14" xfId="1">
      <alignment vertical="center"/>
    </xf>
    <xf numFmtId="0" fontId="14" fillId="0" borderId="6" xfId="1" applyFont="1" applyBorder="1" applyAlignment="1">
      <alignment vertical="center" wrapText="1"/>
    </xf>
    <xf numFmtId="0" fontId="14" fillId="0" borderId="6" xfId="1" applyFont="1" applyBorder="1" applyAlignment="1">
      <alignment horizontal="right" vertical="center" wrapText="1"/>
    </xf>
    <xf numFmtId="0" fontId="17" fillId="0" borderId="11" xfId="1" applyFont="1" applyBorder="1" applyAlignment="1">
      <alignment vertical="center" wrapText="1"/>
    </xf>
    <xf numFmtId="0" fontId="17" fillId="0" borderId="11" xfId="1" applyFont="1" applyBorder="1" applyAlignment="1">
      <alignment vertical="center"/>
    </xf>
    <xf numFmtId="0" fontId="14" fillId="0" borderId="11" xfId="1" applyFont="1" applyBorder="1" applyAlignment="1">
      <alignment vertical="center" wrapText="1"/>
    </xf>
    <xf numFmtId="0" fontId="14" fillId="0" borderId="20" xfId="1" applyFont="1" applyBorder="1" applyAlignment="1">
      <alignment horizontal="center" vertical="center"/>
    </xf>
    <xf numFmtId="178" fontId="14" fillId="0" borderId="20" xfId="2" applyNumberFormat="1" applyFont="1" applyBorder="1" applyAlignment="1">
      <alignment horizontal="right" vertical="center"/>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13" xfId="0" applyFont="1" applyBorder="1" applyAlignment="1">
      <alignment horizontal="left" vertical="center" wrapText="1"/>
    </xf>
    <xf numFmtId="0" fontId="1" fillId="0" borderId="7" xfId="11" applyFont="1" applyBorder="1" applyAlignment="1">
      <alignment horizontal="right" vertical="center"/>
    </xf>
    <xf numFmtId="0" fontId="5" fillId="2" borderId="7" xfId="11" applyFont="1" applyFill="1" applyBorder="1" applyAlignment="1">
      <alignment horizontal="center" vertical="center" wrapText="1"/>
    </xf>
    <xf numFmtId="49" fontId="1" fillId="3" borderId="7" xfId="11" applyNumberFormat="1" applyFont="1" applyFill="1" applyBorder="1" applyAlignment="1">
      <alignment horizontal="left" vertical="center" wrapText="1"/>
    </xf>
    <xf numFmtId="0" fontId="1" fillId="4" borderId="7" xfId="0" applyFont="1" applyFill="1" applyBorder="1" applyAlignment="1">
      <alignment horizontal="left" vertical="center"/>
    </xf>
    <xf numFmtId="176" fontId="1" fillId="4" borderId="7" xfId="0" applyNumberFormat="1" applyFont="1" applyFill="1" applyBorder="1" applyAlignment="1">
      <alignment horizontal="right" vertical="center"/>
    </xf>
    <xf numFmtId="0" fontId="1" fillId="4" borderId="7" xfId="0" applyFont="1" applyFill="1" applyBorder="1" applyAlignment="1">
      <alignment horizontal="right" vertical="center"/>
    </xf>
    <xf numFmtId="0" fontId="1" fillId="4" borderId="4" xfId="0" applyFont="1" applyFill="1" applyBorder="1" applyAlignment="1">
      <alignment vertical="center" wrapText="1"/>
    </xf>
    <xf numFmtId="0" fontId="0" fillId="4" borderId="0" xfId="0" applyFill="1">
      <alignment vertical="center"/>
    </xf>
    <xf numFmtId="0" fontId="1" fillId="4" borderId="4" xfId="0" applyFont="1" applyFill="1" applyBorder="1" applyAlignment="1">
      <alignment vertical="center"/>
    </xf>
    <xf numFmtId="0" fontId="6" fillId="4" borderId="7" xfId="0" applyFont="1" applyFill="1" applyBorder="1" applyAlignment="1">
      <alignment horizontal="center" vertical="center"/>
    </xf>
    <xf numFmtId="176" fontId="6" fillId="4" borderId="7" xfId="0" applyNumberFormat="1" applyFont="1" applyFill="1" applyBorder="1" applyAlignment="1">
      <alignment horizontal="right" vertical="center"/>
    </xf>
    <xf numFmtId="0" fontId="6" fillId="4" borderId="7" xfId="0" applyFont="1" applyFill="1" applyBorder="1" applyAlignment="1">
      <alignment horizontal="right" vertical="center"/>
    </xf>
    <xf numFmtId="0" fontId="1" fillId="4" borderId="13" xfId="0" applyFont="1" applyFill="1" applyBorder="1" applyAlignment="1">
      <alignment horizontal="left" vertical="center" wrapText="1"/>
    </xf>
    <xf numFmtId="177" fontId="1" fillId="4" borderId="13" xfId="0" applyNumberFormat="1" applyFont="1" applyFill="1" applyBorder="1" applyAlignment="1">
      <alignment horizontal="right" vertical="center"/>
    </xf>
    <xf numFmtId="0" fontId="1" fillId="4" borderId="13" xfId="0" applyFont="1" applyFill="1" applyBorder="1" applyAlignment="1">
      <alignment horizontal="right" vertical="center"/>
    </xf>
    <xf numFmtId="0" fontId="6" fillId="4" borderId="4" xfId="0" applyFont="1" applyFill="1" applyBorder="1" applyAlignment="1">
      <alignment vertical="center"/>
    </xf>
    <xf numFmtId="177" fontId="6" fillId="4" borderId="13" xfId="0" applyNumberFormat="1" applyFont="1" applyFill="1" applyBorder="1" applyAlignment="1">
      <alignment horizontal="right" vertical="center"/>
    </xf>
    <xf numFmtId="0" fontId="6" fillId="4" borderId="13" xfId="0" applyFont="1" applyFill="1" applyBorder="1" applyAlignment="1">
      <alignment horizontal="right" vertical="center"/>
    </xf>
    <xf numFmtId="0" fontId="6" fillId="4" borderId="4" xfId="0" applyFont="1" applyFill="1" applyBorder="1" applyAlignment="1">
      <alignment vertical="center" wrapText="1"/>
    </xf>
    <xf numFmtId="176" fontId="1" fillId="4" borderId="13" xfId="0" applyNumberFormat="1" applyFont="1" applyFill="1" applyBorder="1" applyAlignment="1">
      <alignment horizontal="right" vertical="center"/>
    </xf>
    <xf numFmtId="0" fontId="6" fillId="4" borderId="13" xfId="0" applyFont="1" applyFill="1" applyBorder="1" applyAlignment="1">
      <alignment horizontal="center" vertical="center" wrapText="1"/>
    </xf>
    <xf numFmtId="176" fontId="6" fillId="4" borderId="13" xfId="0" applyNumberFormat="1" applyFont="1" applyFill="1" applyBorder="1" applyAlignment="1">
      <alignment horizontal="right" vertical="center"/>
    </xf>
    <xf numFmtId="0" fontId="4" fillId="4" borderId="4" xfId="0" applyFont="1" applyFill="1" applyBorder="1" applyAlignment="1">
      <alignment vertical="center"/>
    </xf>
    <xf numFmtId="0" fontId="5" fillId="5" borderId="13" xfId="0" applyFont="1" applyFill="1" applyBorder="1" applyAlignment="1">
      <alignment horizontal="center" vertical="center"/>
    </xf>
    <xf numFmtId="0" fontId="7" fillId="4" borderId="4" xfId="0" applyFont="1" applyFill="1" applyBorder="1" applyAlignment="1">
      <alignment vertical="center" wrapText="1"/>
    </xf>
    <xf numFmtId="0" fontId="6" fillId="4" borderId="13" xfId="0" applyFont="1" applyFill="1" applyBorder="1" applyAlignment="1">
      <alignment horizontal="center" vertical="center"/>
    </xf>
    <xf numFmtId="176" fontId="0" fillId="4" borderId="0" xfId="0" applyNumberFormat="1" applyFill="1">
      <alignment vertical="center"/>
    </xf>
    <xf numFmtId="0" fontId="6" fillId="4" borderId="13" xfId="0" applyFont="1" applyFill="1" applyBorder="1" applyAlignment="1">
      <alignment horizontal="left" vertical="center"/>
    </xf>
    <xf numFmtId="0" fontId="3" fillId="0" borderId="5" xfId="0" applyFont="1" applyBorder="1" applyAlignment="1">
      <alignment horizontal="center" vertical="center"/>
    </xf>
    <xf numFmtId="0" fontId="1" fillId="0" borderId="6" xfId="0" applyFont="1" applyBorder="1" applyAlignment="1">
      <alignment vertical="center"/>
    </xf>
    <xf numFmtId="0" fontId="5" fillId="2" borderId="7" xfId="0" applyFont="1" applyFill="1" applyBorder="1" applyAlignment="1">
      <alignment horizontal="center" vertical="center"/>
    </xf>
    <xf numFmtId="0" fontId="1" fillId="4" borderId="4" xfId="0" applyFont="1" applyFill="1" applyBorder="1" applyAlignment="1">
      <alignment vertical="center"/>
    </xf>
    <xf numFmtId="0" fontId="6" fillId="4" borderId="13" xfId="0" applyFont="1" applyFill="1" applyBorder="1" applyAlignment="1">
      <alignment horizontal="center" vertical="center"/>
    </xf>
    <xf numFmtId="0" fontId="5" fillId="2" borderId="13" xfId="0" applyFont="1" applyFill="1" applyBorder="1" applyAlignment="1">
      <alignment horizontal="center" vertical="center" wrapText="1"/>
    </xf>
    <xf numFmtId="0" fontId="5" fillId="2" borderId="13" xfId="0" applyFont="1" applyFill="1" applyBorder="1" applyAlignment="1">
      <alignment horizontal="center" vertical="center"/>
    </xf>
    <xf numFmtId="0" fontId="2" fillId="0" borderId="3" xfId="0" applyFont="1" applyBorder="1" applyAlignment="1">
      <alignment vertical="center"/>
    </xf>
    <xf numFmtId="0" fontId="1" fillId="0" borderId="3" xfId="0" applyFont="1" applyBorder="1" applyAlignment="1">
      <alignment vertical="center"/>
    </xf>
    <xf numFmtId="0" fontId="1" fillId="0" borderId="6" xfId="0" applyFont="1" applyBorder="1" applyAlignment="1">
      <alignment vertical="center" wrapText="1"/>
    </xf>
    <xf numFmtId="0" fontId="1" fillId="0" borderId="6" xfId="0" applyFont="1" applyBorder="1" applyAlignment="1">
      <alignment horizontal="right" vertical="center"/>
    </xf>
    <xf numFmtId="0" fontId="6" fillId="0" borderId="4" xfId="0" applyFont="1" applyBorder="1" applyAlignment="1">
      <alignment vertical="center"/>
    </xf>
    <xf numFmtId="0" fontId="1" fillId="4" borderId="4" xfId="0" applyFont="1" applyFill="1" applyBorder="1" applyAlignment="1">
      <alignment vertical="center" wrapText="1"/>
    </xf>
    <xf numFmtId="0" fontId="1" fillId="0" borderId="6" xfId="0" applyFont="1" applyBorder="1" applyAlignment="1">
      <alignment horizontal="right" vertical="center" wrapText="1"/>
    </xf>
    <xf numFmtId="0" fontId="5" fillId="5" borderId="13" xfId="0" applyFont="1" applyFill="1" applyBorder="1" applyAlignment="1">
      <alignment horizontal="center" vertical="center"/>
    </xf>
    <xf numFmtId="0" fontId="1" fillId="0" borderId="4" xfId="0" applyFont="1" applyBorder="1" applyAlignment="1">
      <alignment vertical="center"/>
    </xf>
    <xf numFmtId="0" fontId="16" fillId="0" borderId="5" xfId="1" applyFont="1" applyBorder="1" applyAlignment="1">
      <alignment horizontal="center" vertical="center"/>
    </xf>
    <xf numFmtId="0" fontId="14" fillId="0" borderId="6" xfId="1" applyFont="1" applyBorder="1" applyAlignment="1">
      <alignment vertical="center" wrapText="1"/>
    </xf>
    <xf numFmtId="0" fontId="18" fillId="2" borderId="20"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22" xfId="1" applyFont="1" applyFill="1" applyBorder="1" applyAlignment="1">
      <alignment horizontal="center" vertical="center" wrapText="1"/>
    </xf>
    <xf numFmtId="0" fontId="18" fillId="2" borderId="23" xfId="1" applyFont="1" applyFill="1" applyBorder="1" applyAlignment="1">
      <alignment horizontal="center" vertical="center" wrapText="1"/>
    </xf>
    <xf numFmtId="0" fontId="7" fillId="0" borderId="4" xfId="0" applyFont="1" applyBorder="1" applyAlignment="1">
      <alignment vertical="center" wrapText="1"/>
    </xf>
    <xf numFmtId="0" fontId="1" fillId="0" borderId="30" xfId="0" applyFont="1" applyBorder="1" applyAlignment="1">
      <alignment horizontal="right" vertical="center" wrapText="1"/>
    </xf>
    <xf numFmtId="0" fontId="1" fillId="0" borderId="31" xfId="0" applyFont="1" applyBorder="1" applyAlignment="1">
      <alignment horizontal="right" vertical="center" wrapText="1"/>
    </xf>
    <xf numFmtId="0" fontId="1" fillId="0" borderId="32" xfId="0" applyFont="1" applyBorder="1" applyAlignment="1">
      <alignment horizontal="right" vertical="center" wrapText="1"/>
    </xf>
    <xf numFmtId="0" fontId="1" fillId="0" borderId="37" xfId="0" applyFont="1" applyBorder="1" applyAlignment="1">
      <alignment horizontal="left" vertical="center" wrapText="1"/>
    </xf>
    <xf numFmtId="0" fontId="1" fillId="0" borderId="38" xfId="0" applyFont="1" applyBorder="1" applyAlignment="1">
      <alignment horizontal="left" vertical="center" wrapText="1"/>
    </xf>
    <xf numFmtId="0" fontId="1" fillId="0" borderId="39"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29" xfId="0" applyFont="1" applyBorder="1" applyAlignment="1">
      <alignment horizontal="left" vertical="center" wrapText="1"/>
    </xf>
    <xf numFmtId="0" fontId="1" fillId="0" borderId="7" xfId="0" applyFont="1" applyBorder="1" applyAlignment="1">
      <alignment horizontal="right" vertical="center" wrapText="1"/>
    </xf>
    <xf numFmtId="0" fontId="1" fillId="0" borderId="13" xfId="0" applyFont="1" applyBorder="1" applyAlignment="1">
      <alignment horizontal="left" vertical="center" wrapText="1"/>
    </xf>
    <xf numFmtId="179" fontId="1" fillId="0" borderId="7" xfId="0" applyNumberFormat="1" applyFont="1" applyBorder="1" applyAlignment="1">
      <alignment horizontal="right" vertical="center" wrapText="1"/>
    </xf>
    <xf numFmtId="0" fontId="7" fillId="0" borderId="11" xfId="0" applyFont="1" applyBorder="1" applyAlignment="1">
      <alignment vertical="center" wrapText="1"/>
    </xf>
    <xf numFmtId="0" fontId="1" fillId="0" borderId="33" xfId="0" applyFont="1" applyBorder="1" applyAlignment="1">
      <alignment horizontal="left" vertical="center" wrapText="1"/>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179" fontId="1" fillId="0" borderId="30" xfId="0" applyNumberFormat="1" applyFont="1" applyBorder="1" applyAlignment="1">
      <alignment horizontal="right" vertical="center" wrapText="1"/>
    </xf>
    <xf numFmtId="179" fontId="1" fillId="0" borderId="31" xfId="0" applyNumberFormat="1" applyFont="1" applyBorder="1" applyAlignment="1">
      <alignment horizontal="right" vertical="center" wrapText="1"/>
    </xf>
    <xf numFmtId="179" fontId="1" fillId="0" borderId="32" xfId="0" applyNumberFormat="1" applyFont="1" applyBorder="1" applyAlignment="1">
      <alignment horizontal="right" vertical="center" wrapText="1"/>
    </xf>
    <xf numFmtId="0" fontId="1" fillId="0" borderId="3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14" xfId="0" applyFont="1" applyBorder="1" applyAlignment="1">
      <alignment horizontal="center" vertical="center" wrapText="1"/>
    </xf>
    <xf numFmtId="49" fontId="1" fillId="3" borderId="7" xfId="11" applyNumberFormat="1" applyFont="1" applyFill="1" applyBorder="1" applyAlignment="1">
      <alignment horizontal="left" vertical="center"/>
    </xf>
    <xf numFmtId="0" fontId="5" fillId="2" borderId="7" xfId="11" applyFont="1" applyFill="1" applyBorder="1" applyAlignment="1">
      <alignment horizontal="center" vertical="center" wrapText="1"/>
    </xf>
    <xf numFmtId="49" fontId="1" fillId="3" borderId="7" xfId="11" applyNumberFormat="1" applyFont="1" applyFill="1" applyBorder="1" applyAlignment="1">
      <alignment horizontal="left" vertical="center" wrapText="1"/>
    </xf>
    <xf numFmtId="0" fontId="1" fillId="0" borderId="6" xfId="0" applyFont="1" applyBorder="1" applyAlignment="1">
      <alignment horizontal="center" vertical="center" wrapText="1"/>
    </xf>
  </cellXfs>
  <cellStyles count="12">
    <cellStyle name="常规" xfId="0" builtinId="0"/>
    <cellStyle name="常规 10" xfId="9"/>
    <cellStyle name="常规 11" xfId="11"/>
    <cellStyle name="常规 2 2" xfId="10"/>
    <cellStyle name="常规 3" xfId="1"/>
    <cellStyle name="常规 4" xfId="3"/>
    <cellStyle name="常规 5" xfId="4"/>
    <cellStyle name="常规 6" xfId="5"/>
    <cellStyle name="常规 7" xfId="6"/>
    <cellStyle name="常规 8" xfId="7"/>
    <cellStyle name="常规 9" xfId="8"/>
    <cellStyle name="千位分隔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F37"/>
  <sheetViews>
    <sheetView tabSelected="1" workbookViewId="0">
      <pane ySplit="5" topLeftCell="A6" activePane="bottomLeft" state="frozen"/>
      <selection pane="bottomLeft" activeCell="J25" sqref="J25"/>
    </sheetView>
  </sheetViews>
  <sheetFormatPr defaultColWidth="10" defaultRowHeight="14.4"/>
  <cols>
    <col min="1" max="1" width="1.44140625" customWidth="1"/>
    <col min="2" max="2" width="23.88671875" bestFit="1" customWidth="1"/>
    <col min="3" max="3" width="16.44140625" customWidth="1"/>
    <col min="4" max="4" width="41" customWidth="1"/>
    <col min="5" max="5" width="14.109375" bestFit="1" customWidth="1"/>
    <col min="6" max="6" width="1.44140625" customWidth="1"/>
    <col min="7" max="7" width="9.77734375" customWidth="1"/>
  </cols>
  <sheetData>
    <row r="1" spans="1:6" ht="16.350000000000001" customHeight="1">
      <c r="A1" s="1"/>
      <c r="B1" s="2"/>
      <c r="C1" s="3"/>
      <c r="D1" s="3"/>
      <c r="E1" s="3"/>
      <c r="F1" s="1"/>
    </row>
    <row r="2" spans="1:6" ht="22.95" customHeight="1">
      <c r="A2" s="4"/>
      <c r="B2" s="120" t="s">
        <v>4</v>
      </c>
      <c r="C2" s="120"/>
      <c r="D2" s="120"/>
      <c r="E2" s="120"/>
      <c r="F2" s="5"/>
    </row>
    <row r="3" spans="1:6" ht="19.5" customHeight="1">
      <c r="A3" s="4"/>
      <c r="B3" s="121"/>
      <c r="C3" s="121"/>
      <c r="D3" s="6"/>
      <c r="E3" s="7" t="s">
        <v>5</v>
      </c>
      <c r="F3" s="5"/>
    </row>
    <row r="4" spans="1:6" ht="23.1" customHeight="1">
      <c r="A4" s="8"/>
      <c r="B4" s="122" t="s">
        <v>6</v>
      </c>
      <c r="C4" s="122"/>
      <c r="D4" s="122" t="s">
        <v>7</v>
      </c>
      <c r="E4" s="122"/>
      <c r="F4" s="10"/>
    </row>
    <row r="5" spans="1:6" ht="23.1" customHeight="1">
      <c r="A5" s="8"/>
      <c r="B5" s="9" t="s">
        <v>8</v>
      </c>
      <c r="C5" s="9" t="s">
        <v>9</v>
      </c>
      <c r="D5" s="9" t="s">
        <v>8</v>
      </c>
      <c r="E5" s="9" t="s">
        <v>9</v>
      </c>
      <c r="F5" s="10"/>
    </row>
    <row r="6" spans="1:6" s="99" customFormat="1" ht="16.5" customHeight="1">
      <c r="A6" s="123"/>
      <c r="B6" s="95" t="s">
        <v>10</v>
      </c>
      <c r="C6" s="96">
        <f>355508.043947+370094.667667</f>
        <v>725602.71161399991</v>
      </c>
      <c r="D6" s="95" t="s">
        <v>11</v>
      </c>
      <c r="E6" s="97" t="s">
        <v>12</v>
      </c>
      <c r="F6" s="98"/>
    </row>
    <row r="7" spans="1:6" s="99" customFormat="1" ht="16.5" customHeight="1">
      <c r="A7" s="123"/>
      <c r="B7" s="95" t="s">
        <v>13</v>
      </c>
      <c r="C7" s="96">
        <v>120000</v>
      </c>
      <c r="D7" s="95" t="s">
        <v>15</v>
      </c>
      <c r="E7" s="97"/>
      <c r="F7" s="98"/>
    </row>
    <row r="8" spans="1:6" s="99" customFormat="1" ht="16.5" customHeight="1">
      <c r="A8" s="123"/>
      <c r="B8" s="95" t="s">
        <v>16</v>
      </c>
      <c r="C8" s="96"/>
      <c r="D8" s="95" t="s">
        <v>17</v>
      </c>
      <c r="E8" s="97"/>
      <c r="F8" s="98"/>
    </row>
    <row r="9" spans="1:6" s="99" customFormat="1" ht="16.5" customHeight="1">
      <c r="A9" s="123"/>
      <c r="B9" s="95" t="s">
        <v>18</v>
      </c>
      <c r="C9" s="96"/>
      <c r="D9" s="95" t="s">
        <v>19</v>
      </c>
      <c r="E9" s="97"/>
      <c r="F9" s="98"/>
    </row>
    <row r="10" spans="1:6" s="99" customFormat="1" ht="16.5" customHeight="1">
      <c r="A10" s="123"/>
      <c r="B10" s="95" t="s">
        <v>20</v>
      </c>
      <c r="C10" s="96"/>
      <c r="D10" s="95" t="s">
        <v>21</v>
      </c>
      <c r="E10" s="97" t="s">
        <v>22</v>
      </c>
      <c r="F10" s="98"/>
    </row>
    <row r="11" spans="1:6" s="99" customFormat="1" ht="16.5" customHeight="1">
      <c r="A11" s="123"/>
      <c r="B11" s="95" t="s">
        <v>23</v>
      </c>
      <c r="C11" s="96"/>
      <c r="D11" s="95" t="s">
        <v>24</v>
      </c>
      <c r="E11" s="97" t="s">
        <v>25</v>
      </c>
      <c r="F11" s="98"/>
    </row>
    <row r="12" spans="1:6" s="99" customFormat="1" ht="16.5" customHeight="1">
      <c r="A12" s="123"/>
      <c r="B12" s="95" t="s">
        <v>26</v>
      </c>
      <c r="C12" s="96"/>
      <c r="D12" s="95" t="s">
        <v>27</v>
      </c>
      <c r="E12" s="97"/>
      <c r="F12" s="98"/>
    </row>
    <row r="13" spans="1:6" s="99" customFormat="1" ht="16.5" customHeight="1">
      <c r="A13" s="123"/>
      <c r="B13" s="95" t="s">
        <v>28</v>
      </c>
      <c r="C13" s="96"/>
      <c r="D13" s="95" t="s">
        <v>29</v>
      </c>
      <c r="E13" s="97" t="s">
        <v>30</v>
      </c>
      <c r="F13" s="98"/>
    </row>
    <row r="14" spans="1:6" s="99" customFormat="1" ht="16.5" customHeight="1">
      <c r="A14" s="123"/>
      <c r="B14" s="95" t="s">
        <v>31</v>
      </c>
      <c r="C14" s="96"/>
      <c r="D14" s="95" t="s">
        <v>32</v>
      </c>
      <c r="E14" s="97"/>
      <c r="F14" s="98"/>
    </row>
    <row r="15" spans="1:6" s="99" customFormat="1" ht="16.5" customHeight="1">
      <c r="A15" s="123"/>
      <c r="B15" s="95"/>
      <c r="C15" s="96"/>
      <c r="D15" s="95" t="s">
        <v>33</v>
      </c>
      <c r="E15" s="97" t="s">
        <v>34</v>
      </c>
      <c r="F15" s="98"/>
    </row>
    <row r="16" spans="1:6" s="99" customFormat="1" ht="16.5" customHeight="1">
      <c r="A16" s="123"/>
      <c r="B16" s="95"/>
      <c r="C16" s="96"/>
      <c r="D16" s="95" t="s">
        <v>35</v>
      </c>
      <c r="E16" s="97" t="s">
        <v>36</v>
      </c>
      <c r="F16" s="98"/>
    </row>
    <row r="17" spans="1:6" s="99" customFormat="1" ht="16.5" customHeight="1">
      <c r="A17" s="123"/>
      <c r="B17" s="95"/>
      <c r="C17" s="96"/>
      <c r="D17" s="95" t="s">
        <v>37</v>
      </c>
      <c r="E17" s="97" t="s">
        <v>38</v>
      </c>
      <c r="F17" s="98"/>
    </row>
    <row r="18" spans="1:6" s="99" customFormat="1" ht="16.5" customHeight="1">
      <c r="A18" s="123"/>
      <c r="B18" s="95"/>
      <c r="C18" s="96"/>
      <c r="D18" s="95" t="s">
        <v>39</v>
      </c>
      <c r="E18" s="97" t="s">
        <v>40</v>
      </c>
      <c r="F18" s="98"/>
    </row>
    <row r="19" spans="1:6" s="99" customFormat="1" ht="16.5" customHeight="1">
      <c r="A19" s="123"/>
      <c r="B19" s="95"/>
      <c r="C19" s="96"/>
      <c r="D19" s="95" t="s">
        <v>41</v>
      </c>
      <c r="E19" s="97"/>
      <c r="F19" s="98"/>
    </row>
    <row r="20" spans="1:6" s="99" customFormat="1" ht="16.5" customHeight="1">
      <c r="A20" s="123"/>
      <c r="B20" s="95"/>
      <c r="C20" s="96"/>
      <c r="D20" s="95" t="s">
        <v>42</v>
      </c>
      <c r="E20" s="97" t="s">
        <v>43</v>
      </c>
      <c r="F20" s="98"/>
    </row>
    <row r="21" spans="1:6" s="99" customFormat="1" ht="16.5" customHeight="1">
      <c r="A21" s="123"/>
      <c r="B21" s="95"/>
      <c r="C21" s="96"/>
      <c r="D21" s="95" t="s">
        <v>44</v>
      </c>
      <c r="E21" s="97"/>
      <c r="F21" s="98"/>
    </row>
    <row r="22" spans="1:6" s="99" customFormat="1" ht="16.5" customHeight="1">
      <c r="A22" s="123"/>
      <c r="B22" s="95"/>
      <c r="C22" s="96"/>
      <c r="D22" s="95" t="s">
        <v>45</v>
      </c>
      <c r="E22" s="97"/>
      <c r="F22" s="98"/>
    </row>
    <row r="23" spans="1:6" s="99" customFormat="1" ht="16.5" customHeight="1">
      <c r="A23" s="123"/>
      <c r="B23" s="95"/>
      <c r="C23" s="96"/>
      <c r="D23" s="95" t="s">
        <v>46</v>
      </c>
      <c r="E23" s="97"/>
      <c r="F23" s="98"/>
    </row>
    <row r="24" spans="1:6" s="99" customFormat="1" ht="16.5" customHeight="1">
      <c r="A24" s="123"/>
      <c r="B24" s="95"/>
      <c r="C24" s="96"/>
      <c r="D24" s="95" t="s">
        <v>47</v>
      </c>
      <c r="E24" s="97"/>
      <c r="F24" s="98"/>
    </row>
    <row r="25" spans="1:6" s="99" customFormat="1" ht="16.5" customHeight="1">
      <c r="A25" s="123"/>
      <c r="B25" s="95"/>
      <c r="C25" s="96"/>
      <c r="D25" s="95" t="s">
        <v>48</v>
      </c>
      <c r="E25" s="97"/>
      <c r="F25" s="98"/>
    </row>
    <row r="26" spans="1:6" s="99" customFormat="1" ht="16.5" customHeight="1">
      <c r="A26" s="123"/>
      <c r="B26" s="95"/>
      <c r="C26" s="96"/>
      <c r="D26" s="95" t="s">
        <v>49</v>
      </c>
      <c r="E26" s="97"/>
      <c r="F26" s="98"/>
    </row>
    <row r="27" spans="1:6" s="99" customFormat="1" ht="16.5" customHeight="1">
      <c r="A27" s="123"/>
      <c r="B27" s="95"/>
      <c r="C27" s="96"/>
      <c r="D27" s="95" t="s">
        <v>50</v>
      </c>
      <c r="E27" s="97"/>
      <c r="F27" s="98"/>
    </row>
    <row r="28" spans="1:6" s="99" customFormat="1" ht="16.5" customHeight="1">
      <c r="A28" s="123"/>
      <c r="B28" s="95"/>
      <c r="C28" s="96"/>
      <c r="D28" s="95" t="s">
        <v>51</v>
      </c>
      <c r="E28" s="97"/>
      <c r="F28" s="98"/>
    </row>
    <row r="29" spans="1:6" s="99" customFormat="1" ht="16.5" customHeight="1">
      <c r="A29" s="123"/>
      <c r="B29" s="95"/>
      <c r="C29" s="96"/>
      <c r="D29" s="95" t="s">
        <v>52</v>
      </c>
      <c r="E29" s="97"/>
      <c r="F29" s="98"/>
    </row>
    <row r="30" spans="1:6" s="99" customFormat="1" ht="16.5" customHeight="1">
      <c r="A30" s="123"/>
      <c r="B30" s="95"/>
      <c r="C30" s="96"/>
      <c r="D30" s="95" t="s">
        <v>53</v>
      </c>
      <c r="E30" s="97"/>
      <c r="F30" s="98"/>
    </row>
    <row r="31" spans="1:6" s="99" customFormat="1" ht="16.5" customHeight="1">
      <c r="A31" s="123"/>
      <c r="B31" s="95"/>
      <c r="C31" s="96"/>
      <c r="D31" s="95" t="s">
        <v>54</v>
      </c>
      <c r="E31" s="97"/>
      <c r="F31" s="98"/>
    </row>
    <row r="32" spans="1:6" s="99" customFormat="1" ht="16.5" customHeight="1">
      <c r="A32" s="123"/>
      <c r="B32" s="95"/>
      <c r="C32" s="96"/>
      <c r="D32" s="95" t="s">
        <v>55</v>
      </c>
      <c r="E32" s="97"/>
      <c r="F32" s="98"/>
    </row>
    <row r="33" spans="1:6" s="99" customFormat="1" ht="16.5" customHeight="1">
      <c r="A33" s="123"/>
      <c r="B33" s="95"/>
      <c r="C33" s="96"/>
      <c r="D33" s="95" t="s">
        <v>56</v>
      </c>
      <c r="E33" s="97"/>
      <c r="F33" s="98"/>
    </row>
    <row r="34" spans="1:6" s="99" customFormat="1" ht="16.5" customHeight="1">
      <c r="A34" s="100"/>
      <c r="B34" s="101" t="s">
        <v>57</v>
      </c>
      <c r="C34" s="102">
        <f>355508.043947+490094.667667</f>
        <v>845602.71161399991</v>
      </c>
      <c r="D34" s="101" t="s">
        <v>58</v>
      </c>
      <c r="E34" s="103" t="s">
        <v>59</v>
      </c>
      <c r="F34" s="98"/>
    </row>
    <row r="35" spans="1:6" s="99" customFormat="1" ht="16.5" customHeight="1">
      <c r="A35" s="100"/>
      <c r="B35" s="95" t="s">
        <v>687</v>
      </c>
      <c r="C35" s="96"/>
      <c r="D35" s="95" t="s">
        <v>61</v>
      </c>
      <c r="E35" s="97"/>
      <c r="F35" s="98"/>
    </row>
    <row r="36" spans="1:6" s="99" customFormat="1" ht="16.5" customHeight="1">
      <c r="A36" s="100"/>
      <c r="B36" s="101" t="s">
        <v>62</v>
      </c>
      <c r="C36" s="102">
        <v>845602.71161400003</v>
      </c>
      <c r="D36" s="101" t="s">
        <v>63</v>
      </c>
      <c r="E36" s="103" t="s">
        <v>59</v>
      </c>
      <c r="F36" s="98"/>
    </row>
    <row r="37" spans="1:6" ht="9.75" customHeight="1">
      <c r="A37" s="13"/>
      <c r="B37" s="14"/>
      <c r="C37" s="14"/>
      <c r="D37" s="14"/>
      <c r="E37" s="14"/>
      <c r="F37" s="15"/>
    </row>
  </sheetData>
  <mergeCells count="5">
    <mergeCell ref="B2:E2"/>
    <mergeCell ref="B3:C3"/>
    <mergeCell ref="B4:C4"/>
    <mergeCell ref="D4:E4"/>
    <mergeCell ref="A6:A33"/>
  </mergeCells>
  <phoneticPr fontId="12" type="noConversion"/>
  <printOptions horizontalCentered="1"/>
  <pageMargins left="0.17" right="0.17" top="0.23" bottom="0.86599999666213989"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activeCell="C1" sqref="C1:C1048576"/>
    </sheetView>
  </sheetViews>
  <sheetFormatPr defaultColWidth="10" defaultRowHeight="14.4"/>
  <cols>
    <col min="1" max="1" width="1.44140625" customWidth="1"/>
    <col min="2" max="2" width="16.109375" bestFit="1" customWidth="1"/>
    <col min="3" max="3" width="20" bestFit="1" customWidth="1"/>
    <col min="4" max="4" width="30.77734375" customWidth="1"/>
    <col min="5" max="7" width="16.33203125" customWidth="1"/>
    <col min="8" max="8" width="1.44140625" customWidth="1"/>
    <col min="9" max="11" width="9.77734375" customWidth="1"/>
  </cols>
  <sheetData>
    <row r="1" spans="1:8" ht="16.350000000000001" customHeight="1">
      <c r="A1" s="53"/>
      <c r="B1" s="2"/>
      <c r="C1" s="3"/>
      <c r="D1" s="3"/>
      <c r="E1" s="3"/>
      <c r="F1" s="3"/>
      <c r="G1" s="3" t="s">
        <v>1</v>
      </c>
      <c r="H1" s="44"/>
    </row>
    <row r="2" spans="1:8" ht="22.95" customHeight="1">
      <c r="A2" s="54"/>
      <c r="B2" s="120" t="s">
        <v>334</v>
      </c>
      <c r="C2" s="120"/>
      <c r="D2" s="120"/>
      <c r="E2" s="120"/>
      <c r="F2" s="120"/>
      <c r="G2" s="120"/>
      <c r="H2" s="45"/>
    </row>
    <row r="3" spans="1:8" ht="19.5" customHeight="1">
      <c r="A3" s="55"/>
      <c r="B3" s="121"/>
      <c r="C3" s="121"/>
      <c r="D3" s="121"/>
      <c r="E3" s="6"/>
      <c r="F3" s="6"/>
      <c r="G3" s="7" t="s">
        <v>5</v>
      </c>
      <c r="H3" s="42"/>
    </row>
    <row r="4" spans="1:8" ht="22.95" customHeight="1">
      <c r="A4" s="8"/>
      <c r="B4" s="126" t="s">
        <v>85</v>
      </c>
      <c r="C4" s="126" t="s">
        <v>86</v>
      </c>
      <c r="D4" s="126" t="s">
        <v>87</v>
      </c>
      <c r="E4" s="126" t="s">
        <v>335</v>
      </c>
      <c r="F4" s="126"/>
      <c r="G4" s="126"/>
      <c r="H4" s="8"/>
    </row>
    <row r="5" spans="1:8" ht="22.95" customHeight="1">
      <c r="A5" s="8"/>
      <c r="B5" s="126"/>
      <c r="C5" s="126"/>
      <c r="D5" s="126"/>
      <c r="E5" s="23" t="s">
        <v>66</v>
      </c>
      <c r="F5" s="23" t="s">
        <v>88</v>
      </c>
      <c r="G5" s="23" t="s">
        <v>89</v>
      </c>
      <c r="H5" s="8"/>
    </row>
    <row r="6" spans="1:8" ht="16.5" customHeight="1">
      <c r="A6" s="4"/>
      <c r="B6" s="24"/>
      <c r="C6" s="24"/>
      <c r="D6" s="24"/>
      <c r="E6" s="11"/>
      <c r="F6" s="11"/>
      <c r="G6" s="11"/>
      <c r="H6" s="4"/>
    </row>
    <row r="7" spans="1:8" ht="16.5" customHeight="1">
      <c r="A7" s="25"/>
      <c r="B7" s="50"/>
      <c r="C7" s="50"/>
      <c r="D7" s="26" t="s">
        <v>83</v>
      </c>
      <c r="E7" s="12"/>
      <c r="F7" s="12"/>
      <c r="G7" s="12"/>
      <c r="H7" s="25"/>
    </row>
    <row r="8" spans="1:8" ht="9.75" customHeight="1">
      <c r="A8" s="52"/>
      <c r="B8" s="14"/>
      <c r="C8" s="14"/>
      <c r="D8" s="14"/>
      <c r="E8" s="14"/>
      <c r="F8" s="14"/>
      <c r="G8" s="14"/>
      <c r="H8" s="46"/>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r:id="rId1"/>
</worksheet>
</file>

<file path=xl/worksheets/sheet11.xml><?xml version="1.0" encoding="utf-8"?>
<worksheet xmlns="http://schemas.openxmlformats.org/spreadsheetml/2006/main" xmlns:r="http://schemas.openxmlformats.org/officeDocument/2006/relationships">
  <sheetPr>
    <pageSetUpPr fitToPage="1"/>
  </sheetPr>
  <dimension ref="A1:L10"/>
  <sheetViews>
    <sheetView workbookViewId="0">
      <pane ySplit="9" topLeftCell="A19" activePane="bottomLeft" state="frozen"/>
      <selection pane="bottomLeft" activeCell="G40" sqref="G40"/>
    </sheetView>
  </sheetViews>
  <sheetFormatPr defaultColWidth="10" defaultRowHeight="14.4"/>
  <cols>
    <col min="1" max="1" width="1.44140625" customWidth="1"/>
    <col min="2" max="2" width="12" customWidth="1"/>
    <col min="3" max="11" width="16.33203125" customWidth="1"/>
    <col min="12" max="12" width="1.44140625" customWidth="1"/>
    <col min="13" max="14" width="9.77734375" customWidth="1"/>
  </cols>
  <sheetData>
    <row r="1" spans="1:12" s="81" customFormat="1" ht="16.350000000000001" customHeight="1">
      <c r="A1" s="79"/>
      <c r="B1" s="80"/>
      <c r="C1" s="79"/>
      <c r="E1" s="79"/>
      <c r="F1" s="79"/>
      <c r="G1" s="79"/>
      <c r="H1" s="79"/>
    </row>
    <row r="2" spans="1:12" s="81" customFormat="1" ht="22.95" customHeight="1">
      <c r="A2" s="79"/>
      <c r="B2" s="136" t="s">
        <v>336</v>
      </c>
      <c r="C2" s="136"/>
      <c r="D2" s="136"/>
      <c r="E2" s="136"/>
      <c r="F2" s="136"/>
      <c r="G2" s="136"/>
      <c r="H2" s="136"/>
    </row>
    <row r="3" spans="1:12" s="81" customFormat="1" ht="19.5" customHeight="1">
      <c r="A3" s="82"/>
      <c r="B3" s="137"/>
      <c r="C3" s="137"/>
      <c r="D3" s="137"/>
      <c r="E3" s="137"/>
      <c r="F3" s="82"/>
      <c r="G3" s="82"/>
      <c r="H3" s="83" t="s">
        <v>686</v>
      </c>
    </row>
    <row r="4" spans="1:12" s="81" customFormat="1" ht="22.95" customHeight="1">
      <c r="A4" s="84"/>
      <c r="B4" s="138" t="s">
        <v>337</v>
      </c>
      <c r="C4" s="138" t="s">
        <v>338</v>
      </c>
      <c r="D4" s="138" t="s">
        <v>339</v>
      </c>
      <c r="E4" s="138" t="s">
        <v>340</v>
      </c>
      <c r="F4" s="139" t="s">
        <v>341</v>
      </c>
      <c r="G4" s="140"/>
      <c r="H4" s="141"/>
    </row>
    <row r="5" spans="1:12" s="81" customFormat="1" ht="22.95" customHeight="1">
      <c r="A5" s="85"/>
      <c r="B5" s="138"/>
      <c r="C5" s="138"/>
      <c r="D5" s="138"/>
      <c r="E5" s="138"/>
      <c r="F5" s="138" t="s">
        <v>68</v>
      </c>
      <c r="G5" s="138" t="s">
        <v>342</v>
      </c>
      <c r="H5" s="138" t="s">
        <v>343</v>
      </c>
    </row>
    <row r="6" spans="1:12" s="81" customFormat="1" ht="22.95" customHeight="1">
      <c r="A6" s="84"/>
      <c r="B6" s="138"/>
      <c r="C6" s="138"/>
      <c r="D6" s="138"/>
      <c r="E6" s="138"/>
      <c r="F6" s="138"/>
      <c r="G6" s="138"/>
      <c r="H6" s="138"/>
    </row>
    <row r="7" spans="1:12" s="81" customFormat="1" ht="16.5" customHeight="1">
      <c r="A7" s="86"/>
      <c r="B7" s="87">
        <v>2023</v>
      </c>
      <c r="C7" s="88">
        <f>D7+E7+F7</f>
        <v>18.660799999999998</v>
      </c>
      <c r="D7" s="88"/>
      <c r="E7" s="88">
        <v>1.0107999999999999</v>
      </c>
      <c r="F7" s="88">
        <v>17.649999999999999</v>
      </c>
      <c r="G7" s="88"/>
      <c r="H7" s="88">
        <v>17.649999999999999</v>
      </c>
    </row>
    <row r="8" spans="1:12" s="81" customFormat="1" ht="16.5" customHeight="1">
      <c r="A8" s="86"/>
      <c r="B8" s="87">
        <v>2024</v>
      </c>
      <c r="C8" s="88">
        <f>D8+E8+F8</f>
        <v>18.410260000000001</v>
      </c>
      <c r="D8" s="88"/>
      <c r="E8" s="88">
        <v>0.96026</v>
      </c>
      <c r="F8" s="88">
        <v>17.45</v>
      </c>
      <c r="G8" s="88"/>
      <c r="H8" s="88">
        <v>17.45</v>
      </c>
    </row>
    <row r="9" spans="1:12" ht="16.350000000000001" customHeight="1">
      <c r="A9" s="38"/>
      <c r="B9" s="39"/>
      <c r="C9" s="30"/>
      <c r="D9" s="16"/>
      <c r="E9" s="30"/>
      <c r="F9" s="30"/>
      <c r="G9" s="16"/>
      <c r="H9" s="30" t="s">
        <v>1</v>
      </c>
      <c r="I9" s="16"/>
      <c r="J9" s="16"/>
      <c r="K9" s="30"/>
      <c r="L9" s="17"/>
    </row>
    <row r="10" spans="1:12" ht="9.75" customHeight="1">
      <c r="A10" s="15"/>
      <c r="B10" s="37"/>
      <c r="C10" s="37"/>
      <c r="D10" s="37"/>
      <c r="E10" s="37"/>
      <c r="F10" s="37"/>
      <c r="G10" s="37"/>
      <c r="H10" s="37"/>
      <c r="I10" s="37"/>
      <c r="J10" s="37"/>
      <c r="K10" s="37"/>
      <c r="L10" s="29"/>
    </row>
  </sheetData>
  <mergeCells count="10">
    <mergeCell ref="B2:H2"/>
    <mergeCell ref="B3:E3"/>
    <mergeCell ref="B4:B6"/>
    <mergeCell ref="C4:C6"/>
    <mergeCell ref="D4:D6"/>
    <mergeCell ref="E4:E6"/>
    <mergeCell ref="F4:H4"/>
    <mergeCell ref="F5:F6"/>
    <mergeCell ref="G5:G6"/>
    <mergeCell ref="H5:H6"/>
  </mergeCells>
  <phoneticPr fontId="12" type="noConversion"/>
  <printOptions horizontalCentered="1"/>
  <pageMargins left="0.70800000429153442" right="0.70800000429153442" top="1.062000036239624" bottom="0.86599999666213989" header="0" footer="0"/>
  <pageSetup paperSize="9" fitToHeight="0" orientation="landscape" r:id="rId1"/>
</worksheet>
</file>

<file path=xl/worksheets/sheet12.xml><?xml version="1.0" encoding="utf-8"?>
<worksheet xmlns="http://schemas.openxmlformats.org/spreadsheetml/2006/main" xmlns:r="http://schemas.openxmlformats.org/officeDocument/2006/relationships">
  <dimension ref="A1:H31"/>
  <sheetViews>
    <sheetView workbookViewId="0">
      <pane ySplit="5" topLeftCell="A30" activePane="bottomLeft" state="frozen"/>
      <selection pane="bottomLeft" activeCell="D9" sqref="D9"/>
    </sheetView>
  </sheetViews>
  <sheetFormatPr defaultColWidth="10" defaultRowHeight="14.4"/>
  <cols>
    <col min="1" max="1" width="1.44140625" customWidth="1"/>
    <col min="2" max="2" width="27.44140625" customWidth="1"/>
    <col min="3" max="3" width="15.33203125" customWidth="1"/>
    <col min="4" max="4" width="20" customWidth="1"/>
    <col min="5" max="5" width="24.33203125" customWidth="1"/>
    <col min="6" max="6" width="20.44140625" customWidth="1"/>
    <col min="7" max="7" width="16.33203125" customWidth="1"/>
    <col min="8" max="8" width="1.44140625" customWidth="1"/>
  </cols>
  <sheetData>
    <row r="1" spans="1:8" ht="16.350000000000001" customHeight="1">
      <c r="A1" s="57"/>
      <c r="B1" s="39"/>
      <c r="C1" s="16"/>
      <c r="D1" s="16"/>
      <c r="E1" s="16"/>
      <c r="F1" s="16"/>
      <c r="G1" s="16"/>
      <c r="H1" s="58"/>
    </row>
    <row r="2" spans="1:8" ht="22.95" customHeight="1">
      <c r="A2" s="59"/>
      <c r="B2" s="120" t="s">
        <v>344</v>
      </c>
      <c r="C2" s="120"/>
      <c r="D2" s="120"/>
      <c r="E2" s="120"/>
      <c r="F2" s="120"/>
      <c r="G2" s="120"/>
      <c r="H2" s="60" t="s">
        <v>345</v>
      </c>
    </row>
    <row r="3" spans="1:8" ht="19.5" customHeight="1">
      <c r="A3" s="35"/>
      <c r="B3" s="129"/>
      <c r="C3" s="129"/>
      <c r="D3" s="19"/>
      <c r="E3" s="19"/>
      <c r="F3" s="19"/>
      <c r="G3" s="61" t="s">
        <v>5</v>
      </c>
      <c r="H3" s="62"/>
    </row>
    <row r="4" spans="1:8" ht="23.1" customHeight="1">
      <c r="A4" s="32"/>
      <c r="B4" s="125" t="s">
        <v>201</v>
      </c>
      <c r="C4" s="125" t="s">
        <v>346</v>
      </c>
      <c r="D4" s="125"/>
      <c r="E4" s="125"/>
      <c r="F4" s="125" t="s">
        <v>347</v>
      </c>
      <c r="G4" s="125" t="s">
        <v>348</v>
      </c>
      <c r="H4" s="32"/>
    </row>
    <row r="5" spans="1:8" ht="23.1" customHeight="1">
      <c r="A5" s="8"/>
      <c r="B5" s="125"/>
      <c r="C5" s="22" t="s">
        <v>349</v>
      </c>
      <c r="D5" s="22" t="s">
        <v>350</v>
      </c>
      <c r="E5" s="22" t="s">
        <v>351</v>
      </c>
      <c r="F5" s="125"/>
      <c r="G5" s="125"/>
      <c r="H5" s="63"/>
    </row>
    <row r="6" spans="1:8" ht="16.5" customHeight="1">
      <c r="A6" s="64"/>
      <c r="B6" s="26" t="s">
        <v>83</v>
      </c>
      <c r="C6" s="50"/>
      <c r="D6" s="50"/>
      <c r="E6" s="50"/>
      <c r="F6" s="50"/>
      <c r="G6" s="11" t="s">
        <v>352</v>
      </c>
      <c r="H6" s="64"/>
    </row>
    <row r="7" spans="1:8" ht="24.9" customHeight="1">
      <c r="A7" s="142"/>
      <c r="B7" s="24" t="s">
        <v>353</v>
      </c>
      <c r="C7" s="24" t="s">
        <v>354</v>
      </c>
      <c r="D7" s="24" t="s">
        <v>355</v>
      </c>
      <c r="E7" s="24" t="s">
        <v>356</v>
      </c>
      <c r="F7" s="24" t="s">
        <v>357</v>
      </c>
      <c r="G7" s="65" t="s">
        <v>248</v>
      </c>
      <c r="H7" s="35"/>
    </row>
    <row r="8" spans="1:8" ht="24.9" customHeight="1">
      <c r="A8" s="142"/>
      <c r="B8" s="24" t="s">
        <v>353</v>
      </c>
      <c r="C8" s="24" t="s">
        <v>354</v>
      </c>
      <c r="D8" s="24" t="s">
        <v>358</v>
      </c>
      <c r="E8" s="24" t="s">
        <v>359</v>
      </c>
      <c r="F8" s="24" t="s">
        <v>357</v>
      </c>
      <c r="G8" s="65" t="s">
        <v>139</v>
      </c>
      <c r="H8" s="35"/>
    </row>
    <row r="9" spans="1:8" ht="24.9" customHeight="1">
      <c r="A9" s="142"/>
      <c r="B9" s="24" t="s">
        <v>353</v>
      </c>
      <c r="C9" s="24" t="s">
        <v>354</v>
      </c>
      <c r="D9" s="24" t="s">
        <v>355</v>
      </c>
      <c r="E9" s="24" t="s">
        <v>360</v>
      </c>
      <c r="F9" s="24" t="s">
        <v>357</v>
      </c>
      <c r="G9" s="65" t="s">
        <v>361</v>
      </c>
      <c r="H9" s="35"/>
    </row>
    <row r="10" spans="1:8" ht="24.9" customHeight="1">
      <c r="A10" s="142"/>
      <c r="B10" s="24" t="s">
        <v>362</v>
      </c>
      <c r="C10" s="24" t="s">
        <v>354</v>
      </c>
      <c r="D10" s="24" t="s">
        <v>358</v>
      </c>
      <c r="E10" s="24" t="s">
        <v>359</v>
      </c>
      <c r="F10" s="24" t="s">
        <v>357</v>
      </c>
      <c r="G10" s="65" t="s">
        <v>139</v>
      </c>
      <c r="H10" s="35"/>
    </row>
    <row r="11" spans="1:8" ht="24.9" customHeight="1">
      <c r="A11" s="142"/>
      <c r="B11" s="24" t="s">
        <v>363</v>
      </c>
      <c r="C11" s="24" t="s">
        <v>354</v>
      </c>
      <c r="D11" s="24" t="s">
        <v>364</v>
      </c>
      <c r="E11" s="24" t="s">
        <v>365</v>
      </c>
      <c r="F11" s="24" t="s">
        <v>357</v>
      </c>
      <c r="G11" s="65" t="s">
        <v>366</v>
      </c>
      <c r="H11" s="35"/>
    </row>
    <row r="12" spans="1:8" ht="24.9" customHeight="1">
      <c r="A12" s="142"/>
      <c r="B12" s="24" t="s">
        <v>367</v>
      </c>
      <c r="C12" s="24" t="s">
        <v>354</v>
      </c>
      <c r="D12" s="24" t="s">
        <v>368</v>
      </c>
      <c r="E12" s="24" t="s">
        <v>369</v>
      </c>
      <c r="F12" s="24" t="s">
        <v>357</v>
      </c>
      <c r="G12" s="65" t="s">
        <v>218</v>
      </c>
      <c r="H12" s="35"/>
    </row>
    <row r="13" spans="1:8" ht="24.9" customHeight="1">
      <c r="A13" s="142"/>
      <c r="B13" s="24" t="s">
        <v>370</v>
      </c>
      <c r="C13" s="24" t="s">
        <v>354</v>
      </c>
      <c r="D13" s="24" t="s">
        <v>368</v>
      </c>
      <c r="E13" s="24" t="s">
        <v>369</v>
      </c>
      <c r="F13" s="24" t="s">
        <v>357</v>
      </c>
      <c r="G13" s="65" t="s">
        <v>184</v>
      </c>
      <c r="H13" s="35"/>
    </row>
    <row r="14" spans="1:8" ht="24.9" customHeight="1">
      <c r="A14" s="142"/>
      <c r="B14" s="24" t="s">
        <v>371</v>
      </c>
      <c r="C14" s="24" t="s">
        <v>372</v>
      </c>
      <c r="D14" s="24" t="s">
        <v>373</v>
      </c>
      <c r="E14" s="24" t="s">
        <v>374</v>
      </c>
      <c r="F14" s="24" t="s">
        <v>357</v>
      </c>
      <c r="G14" s="65" t="s">
        <v>221</v>
      </c>
      <c r="H14" s="35"/>
    </row>
    <row r="15" spans="1:8" ht="24.9" customHeight="1">
      <c r="A15" s="142"/>
      <c r="B15" s="24" t="s">
        <v>375</v>
      </c>
      <c r="C15" s="24" t="s">
        <v>354</v>
      </c>
      <c r="D15" s="24" t="s">
        <v>376</v>
      </c>
      <c r="E15" s="24" t="s">
        <v>377</v>
      </c>
      <c r="F15" s="24" t="s">
        <v>378</v>
      </c>
      <c r="G15" s="65" t="s">
        <v>379</v>
      </c>
      <c r="H15" s="35"/>
    </row>
    <row r="16" spans="1:8" ht="24.9" customHeight="1">
      <c r="A16" s="142"/>
      <c r="B16" s="24" t="s">
        <v>380</v>
      </c>
      <c r="C16" s="24" t="s">
        <v>354</v>
      </c>
      <c r="D16" s="24" t="s">
        <v>381</v>
      </c>
      <c r="E16" s="24" t="s">
        <v>382</v>
      </c>
      <c r="F16" s="24" t="s">
        <v>357</v>
      </c>
      <c r="G16" s="65" t="s">
        <v>383</v>
      </c>
      <c r="H16" s="35"/>
    </row>
    <row r="17" spans="1:8" ht="24.9" customHeight="1">
      <c r="A17" s="142"/>
      <c r="B17" s="24" t="s">
        <v>380</v>
      </c>
      <c r="C17" s="24" t="s">
        <v>354</v>
      </c>
      <c r="D17" s="24" t="s">
        <v>368</v>
      </c>
      <c r="E17" s="24" t="s">
        <v>369</v>
      </c>
      <c r="F17" s="24" t="s">
        <v>357</v>
      </c>
      <c r="G17" s="65" t="s">
        <v>248</v>
      </c>
      <c r="H17" s="35"/>
    </row>
    <row r="18" spans="1:8" ht="24.9" customHeight="1">
      <c r="A18" s="142"/>
      <c r="B18" s="24" t="s">
        <v>380</v>
      </c>
      <c r="C18" s="24" t="s">
        <v>354</v>
      </c>
      <c r="D18" s="24" t="s">
        <v>384</v>
      </c>
      <c r="E18" s="24" t="s">
        <v>385</v>
      </c>
      <c r="F18" s="24" t="s">
        <v>357</v>
      </c>
      <c r="G18" s="65" t="s">
        <v>386</v>
      </c>
      <c r="H18" s="35"/>
    </row>
    <row r="19" spans="1:8" ht="37.950000000000003" customHeight="1">
      <c r="A19" s="142"/>
      <c r="B19" s="24" t="s">
        <v>387</v>
      </c>
      <c r="C19" s="24" t="s">
        <v>372</v>
      </c>
      <c r="D19" s="24" t="s">
        <v>373</v>
      </c>
      <c r="E19" s="24" t="s">
        <v>388</v>
      </c>
      <c r="F19" s="24" t="s">
        <v>357</v>
      </c>
      <c r="G19" s="65" t="s">
        <v>389</v>
      </c>
      <c r="H19" s="35"/>
    </row>
    <row r="20" spans="1:8" ht="24.9" customHeight="1">
      <c r="A20" s="142"/>
      <c r="B20" s="24" t="s">
        <v>390</v>
      </c>
      <c r="C20" s="24" t="s">
        <v>354</v>
      </c>
      <c r="D20" s="24" t="s">
        <v>391</v>
      </c>
      <c r="E20" s="24" t="s">
        <v>392</v>
      </c>
      <c r="F20" s="24" t="s">
        <v>357</v>
      </c>
      <c r="G20" s="65" t="s">
        <v>232</v>
      </c>
      <c r="H20" s="35"/>
    </row>
    <row r="21" spans="1:8" ht="37.950000000000003" customHeight="1">
      <c r="A21" s="142"/>
      <c r="B21" s="24" t="s">
        <v>393</v>
      </c>
      <c r="C21" s="24" t="s">
        <v>354</v>
      </c>
      <c r="D21" s="24" t="s">
        <v>391</v>
      </c>
      <c r="E21" s="24" t="s">
        <v>392</v>
      </c>
      <c r="F21" s="24" t="s">
        <v>357</v>
      </c>
      <c r="G21" s="65" t="s">
        <v>234</v>
      </c>
      <c r="H21" s="35"/>
    </row>
    <row r="22" spans="1:8" ht="37.950000000000003" customHeight="1">
      <c r="A22" s="142"/>
      <c r="B22" s="24" t="s">
        <v>394</v>
      </c>
      <c r="C22" s="24" t="s">
        <v>354</v>
      </c>
      <c r="D22" s="24" t="s">
        <v>391</v>
      </c>
      <c r="E22" s="24" t="s">
        <v>392</v>
      </c>
      <c r="F22" s="24" t="s">
        <v>357</v>
      </c>
      <c r="G22" s="65" t="s">
        <v>236</v>
      </c>
      <c r="H22" s="35"/>
    </row>
    <row r="23" spans="1:8" ht="37.950000000000003" customHeight="1">
      <c r="A23" s="142"/>
      <c r="B23" s="24" t="s">
        <v>395</v>
      </c>
      <c r="C23" s="24" t="s">
        <v>354</v>
      </c>
      <c r="D23" s="24" t="s">
        <v>391</v>
      </c>
      <c r="E23" s="24" t="s">
        <v>392</v>
      </c>
      <c r="F23" s="24" t="s">
        <v>357</v>
      </c>
      <c r="G23" s="65" t="s">
        <v>22</v>
      </c>
      <c r="H23" s="35"/>
    </row>
    <row r="24" spans="1:8" ht="37.950000000000003" customHeight="1">
      <c r="A24" s="142"/>
      <c r="B24" s="24" t="s">
        <v>396</v>
      </c>
      <c r="C24" s="24" t="s">
        <v>354</v>
      </c>
      <c r="D24" s="24" t="s">
        <v>391</v>
      </c>
      <c r="E24" s="24" t="s">
        <v>392</v>
      </c>
      <c r="F24" s="24" t="s">
        <v>357</v>
      </c>
      <c r="G24" s="65" t="s">
        <v>239</v>
      </c>
      <c r="H24" s="35"/>
    </row>
    <row r="25" spans="1:8" ht="24.9" customHeight="1">
      <c r="A25" s="142"/>
      <c r="B25" s="24" t="s">
        <v>397</v>
      </c>
      <c r="C25" s="24" t="s">
        <v>354</v>
      </c>
      <c r="D25" s="24" t="s">
        <v>391</v>
      </c>
      <c r="E25" s="24" t="s">
        <v>392</v>
      </c>
      <c r="F25" s="24" t="s">
        <v>357</v>
      </c>
      <c r="G25" s="65" t="s">
        <v>241</v>
      </c>
      <c r="H25" s="35"/>
    </row>
    <row r="26" spans="1:8" ht="37.950000000000003" customHeight="1">
      <c r="A26" s="142"/>
      <c r="B26" s="24" t="s">
        <v>398</v>
      </c>
      <c r="C26" s="24" t="s">
        <v>354</v>
      </c>
      <c r="D26" s="24" t="s">
        <v>391</v>
      </c>
      <c r="E26" s="24" t="s">
        <v>392</v>
      </c>
      <c r="F26" s="24" t="s">
        <v>357</v>
      </c>
      <c r="G26" s="65" t="s">
        <v>243</v>
      </c>
      <c r="H26" s="35"/>
    </row>
    <row r="27" spans="1:8" ht="24.9" customHeight="1">
      <c r="A27" s="142"/>
      <c r="B27" s="24" t="s">
        <v>399</v>
      </c>
      <c r="C27" s="24" t="s">
        <v>354</v>
      </c>
      <c r="D27" s="24" t="s">
        <v>391</v>
      </c>
      <c r="E27" s="24" t="s">
        <v>392</v>
      </c>
      <c r="F27" s="24" t="s">
        <v>357</v>
      </c>
      <c r="G27" s="65" t="s">
        <v>245</v>
      </c>
      <c r="H27" s="35"/>
    </row>
    <row r="28" spans="1:8" ht="37.950000000000003" customHeight="1">
      <c r="A28" s="142"/>
      <c r="B28" s="24" t="s">
        <v>400</v>
      </c>
      <c r="C28" s="24" t="s">
        <v>354</v>
      </c>
      <c r="D28" s="24" t="s">
        <v>391</v>
      </c>
      <c r="E28" s="24" t="s">
        <v>392</v>
      </c>
      <c r="F28" s="24" t="s">
        <v>357</v>
      </c>
      <c r="G28" s="65" t="s">
        <v>221</v>
      </c>
      <c r="H28" s="35"/>
    </row>
    <row r="29" spans="1:8" ht="37.950000000000003" customHeight="1">
      <c r="A29" s="142"/>
      <c r="B29" s="24" t="s">
        <v>401</v>
      </c>
      <c r="C29" s="24" t="s">
        <v>354</v>
      </c>
      <c r="D29" s="24" t="s">
        <v>391</v>
      </c>
      <c r="E29" s="24" t="s">
        <v>392</v>
      </c>
      <c r="F29" s="24" t="s">
        <v>357</v>
      </c>
      <c r="G29" s="65" t="s">
        <v>248</v>
      </c>
      <c r="H29" s="35"/>
    </row>
    <row r="30" spans="1:8" ht="24.9" customHeight="1">
      <c r="A30" s="142"/>
      <c r="B30" s="24" t="s">
        <v>402</v>
      </c>
      <c r="C30" s="24" t="s">
        <v>354</v>
      </c>
      <c r="D30" s="24" t="s">
        <v>376</v>
      </c>
      <c r="E30" s="24" t="s">
        <v>377</v>
      </c>
      <c r="F30" s="24" t="s">
        <v>357</v>
      </c>
      <c r="G30" s="65" t="s">
        <v>43</v>
      </c>
      <c r="H30" s="35"/>
    </row>
    <row r="31" spans="1:8" ht="9.75" customHeight="1">
      <c r="A31" s="66"/>
      <c r="B31" s="41"/>
      <c r="C31" s="41"/>
      <c r="D31" s="41"/>
      <c r="E31" s="41"/>
      <c r="F31" s="41"/>
      <c r="G31" s="41"/>
      <c r="H31" s="67"/>
    </row>
  </sheetData>
  <mergeCells count="7">
    <mergeCell ref="A7:A30"/>
    <mergeCell ref="B2:G2"/>
    <mergeCell ref="B3:C3"/>
    <mergeCell ref="B4:B5"/>
    <mergeCell ref="C4:E4"/>
    <mergeCell ref="F4:F5"/>
    <mergeCell ref="G4:G5"/>
  </mergeCells>
  <phoneticPr fontId="12" type="noConversion"/>
  <printOptions horizontalCentered="1"/>
  <pageMargins left="0.70866141732283472" right="0.70866141732283472" top="0.35" bottom="0.52" header="0" footer="0"/>
  <pageSetup paperSize="9" orientation="landscape" r:id="rId1"/>
  <headerFooter>
    <oddFooter>第 &amp;P 页，共 &amp;N 页</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Q177"/>
  <sheetViews>
    <sheetView workbookViewId="0">
      <pane ySplit="5" topLeftCell="A152" activePane="bottomLeft" state="frozen"/>
      <selection pane="bottomLeft" activeCell="C178" sqref="C178"/>
    </sheetView>
  </sheetViews>
  <sheetFormatPr defaultRowHeight="14.4"/>
  <cols>
    <col min="1" max="1" width="1.44140625" customWidth="1"/>
    <col min="2" max="3" width="15.33203125" customWidth="1"/>
    <col min="4" max="4" width="12.21875" customWidth="1"/>
    <col min="5" max="5" width="10.44140625" customWidth="1"/>
    <col min="6" max="6" width="11.33203125" customWidth="1"/>
    <col min="7" max="7" width="14.21875" customWidth="1"/>
    <col min="8" max="8" width="13.6640625" customWidth="1"/>
    <col min="9" max="9" width="12.21875" customWidth="1"/>
    <col min="10" max="10" width="33" customWidth="1"/>
    <col min="11" max="14" width="12.21875" customWidth="1"/>
    <col min="15" max="15" width="14" customWidth="1"/>
    <col min="16" max="16" width="12.21875" customWidth="1"/>
    <col min="17" max="17" width="1.88671875" customWidth="1"/>
    <col min="18" max="21" width="9.77734375" customWidth="1"/>
  </cols>
  <sheetData>
    <row r="1" spans="1:17" ht="16.350000000000001" customHeight="1">
      <c r="A1" s="68"/>
      <c r="B1" s="39"/>
      <c r="C1" s="30"/>
      <c r="D1" s="30"/>
      <c r="E1" s="30"/>
      <c r="F1" s="30"/>
      <c r="G1" s="30"/>
      <c r="H1" s="30"/>
      <c r="I1" s="30"/>
      <c r="J1" s="39"/>
      <c r="K1" s="30"/>
      <c r="L1" s="30"/>
      <c r="M1" s="30"/>
      <c r="N1" s="30"/>
      <c r="O1" s="30"/>
      <c r="P1" s="30"/>
      <c r="Q1" s="58"/>
    </row>
    <row r="2" spans="1:17" ht="22.95" customHeight="1">
      <c r="A2" s="69"/>
      <c r="B2" s="120" t="s">
        <v>690</v>
      </c>
      <c r="C2" s="120"/>
      <c r="D2" s="120"/>
      <c r="E2" s="120"/>
      <c r="F2" s="120"/>
      <c r="G2" s="120"/>
      <c r="H2" s="120"/>
      <c r="I2" s="120"/>
      <c r="J2" s="120"/>
      <c r="K2" s="120"/>
      <c r="L2" s="120"/>
      <c r="M2" s="120"/>
      <c r="N2" s="120"/>
      <c r="O2" s="120"/>
      <c r="P2" s="120"/>
      <c r="Q2" s="60"/>
    </row>
    <row r="3" spans="1:17" ht="19.5" customHeight="1">
      <c r="A3" s="70"/>
      <c r="B3" s="129"/>
      <c r="C3" s="129"/>
      <c r="D3" s="19"/>
      <c r="E3" s="19"/>
      <c r="F3" s="19"/>
      <c r="G3" s="19"/>
      <c r="H3" s="19"/>
      <c r="I3" s="19"/>
      <c r="J3" s="71"/>
      <c r="K3" s="71"/>
      <c r="L3" s="71"/>
      <c r="M3" s="71"/>
      <c r="N3" s="71"/>
      <c r="O3" s="133" t="s">
        <v>5</v>
      </c>
      <c r="P3" s="133"/>
      <c r="Q3" s="62"/>
    </row>
    <row r="4" spans="1:17" ht="23.1" customHeight="1">
      <c r="A4" s="72"/>
      <c r="B4" s="125" t="s">
        <v>277</v>
      </c>
      <c r="C4" s="125" t="s">
        <v>201</v>
      </c>
      <c r="D4" s="125" t="s">
        <v>403</v>
      </c>
      <c r="E4" s="125" t="s">
        <v>404</v>
      </c>
      <c r="F4" s="125" t="s">
        <v>405</v>
      </c>
      <c r="G4" s="125" t="s">
        <v>406</v>
      </c>
      <c r="H4" s="125" t="s">
        <v>407</v>
      </c>
      <c r="I4" s="125"/>
      <c r="J4" s="125" t="s">
        <v>408</v>
      </c>
      <c r="K4" s="125" t="s">
        <v>409</v>
      </c>
      <c r="L4" s="125" t="s">
        <v>410</v>
      </c>
      <c r="M4" s="125" t="s">
        <v>411</v>
      </c>
      <c r="N4" s="125" t="s">
        <v>412</v>
      </c>
      <c r="O4" s="125" t="s">
        <v>413</v>
      </c>
      <c r="P4" s="125" t="s">
        <v>414</v>
      </c>
      <c r="Q4" s="32"/>
    </row>
    <row r="5" spans="1:17" ht="23.1" customHeight="1">
      <c r="A5" s="73"/>
      <c r="B5" s="125"/>
      <c r="C5" s="125"/>
      <c r="D5" s="125"/>
      <c r="E5" s="125"/>
      <c r="F5" s="125"/>
      <c r="G5" s="125"/>
      <c r="H5" s="22" t="s">
        <v>415</v>
      </c>
      <c r="I5" s="22" t="s">
        <v>416</v>
      </c>
      <c r="J5" s="125"/>
      <c r="K5" s="125"/>
      <c r="L5" s="125"/>
      <c r="M5" s="125"/>
      <c r="N5" s="125"/>
      <c r="O5" s="125"/>
      <c r="P5" s="125"/>
      <c r="Q5" s="56"/>
    </row>
    <row r="6" spans="1:17" ht="16.5" customHeight="1">
      <c r="A6" s="158"/>
      <c r="B6" s="168" t="s">
        <v>208</v>
      </c>
      <c r="C6" s="156" t="s">
        <v>417</v>
      </c>
      <c r="D6" s="156" t="s">
        <v>418</v>
      </c>
      <c r="E6" s="156" t="s">
        <v>419</v>
      </c>
      <c r="F6" s="156" t="s">
        <v>420</v>
      </c>
      <c r="G6" s="155" t="s">
        <v>135</v>
      </c>
      <c r="H6" s="155" t="s">
        <v>135</v>
      </c>
      <c r="I6" s="155"/>
      <c r="J6" s="156" t="s">
        <v>421</v>
      </c>
      <c r="K6" s="24" t="s">
        <v>422</v>
      </c>
      <c r="L6" s="24" t="s">
        <v>423</v>
      </c>
      <c r="M6" s="24" t="s">
        <v>424</v>
      </c>
      <c r="N6" s="24" t="s">
        <v>425</v>
      </c>
      <c r="O6" s="24" t="s">
        <v>426</v>
      </c>
      <c r="P6" s="24"/>
      <c r="Q6" s="35"/>
    </row>
    <row r="7" spans="1:17" ht="16.5" customHeight="1">
      <c r="A7" s="158"/>
      <c r="B7" s="169"/>
      <c r="C7" s="156"/>
      <c r="D7" s="156"/>
      <c r="E7" s="156"/>
      <c r="F7" s="156"/>
      <c r="G7" s="155"/>
      <c r="H7" s="155"/>
      <c r="I7" s="155"/>
      <c r="J7" s="156"/>
      <c r="K7" s="24" t="s">
        <v>422</v>
      </c>
      <c r="L7" s="24" t="s">
        <v>427</v>
      </c>
      <c r="M7" s="24" t="s">
        <v>428</v>
      </c>
      <c r="N7" s="24" t="s">
        <v>425</v>
      </c>
      <c r="O7" s="24" t="s">
        <v>426</v>
      </c>
      <c r="P7" s="24"/>
      <c r="Q7" s="35"/>
    </row>
    <row r="8" spans="1:17" ht="16.5" customHeight="1">
      <c r="A8" s="158"/>
      <c r="B8" s="169"/>
      <c r="C8" s="156"/>
      <c r="D8" s="156"/>
      <c r="E8" s="156"/>
      <c r="F8" s="156"/>
      <c r="G8" s="155"/>
      <c r="H8" s="155"/>
      <c r="I8" s="155"/>
      <c r="J8" s="156"/>
      <c r="K8" s="24" t="s">
        <v>422</v>
      </c>
      <c r="L8" s="24" t="s">
        <v>429</v>
      </c>
      <c r="M8" s="24" t="s">
        <v>430</v>
      </c>
      <c r="N8" s="24" t="s">
        <v>431</v>
      </c>
      <c r="O8" s="24" t="s">
        <v>432</v>
      </c>
      <c r="P8" s="24" t="s">
        <v>433</v>
      </c>
      <c r="Q8" s="35"/>
    </row>
    <row r="9" spans="1:17" ht="16.5" customHeight="1">
      <c r="A9" s="158"/>
      <c r="B9" s="169"/>
      <c r="C9" s="156"/>
      <c r="D9" s="156"/>
      <c r="E9" s="156"/>
      <c r="F9" s="156"/>
      <c r="G9" s="155"/>
      <c r="H9" s="155"/>
      <c r="I9" s="155"/>
      <c r="J9" s="156"/>
      <c r="K9" s="24" t="s">
        <v>434</v>
      </c>
      <c r="L9" s="24" t="s">
        <v>435</v>
      </c>
      <c r="M9" s="24" t="s">
        <v>436</v>
      </c>
      <c r="N9" s="24" t="s">
        <v>431</v>
      </c>
      <c r="O9" s="24" t="s">
        <v>437</v>
      </c>
      <c r="P9" s="24" t="s">
        <v>438</v>
      </c>
      <c r="Q9" s="35"/>
    </row>
    <row r="10" spans="1:17" ht="24.9" customHeight="1">
      <c r="A10" s="158"/>
      <c r="B10" s="169"/>
      <c r="C10" s="156"/>
      <c r="D10" s="156"/>
      <c r="E10" s="156"/>
      <c r="F10" s="156"/>
      <c r="G10" s="155"/>
      <c r="H10" s="155"/>
      <c r="I10" s="155"/>
      <c r="J10" s="156"/>
      <c r="K10" s="24" t="s">
        <v>439</v>
      </c>
      <c r="L10" s="24" t="s">
        <v>440</v>
      </c>
      <c r="M10" s="24" t="s">
        <v>441</v>
      </c>
      <c r="N10" s="24" t="s">
        <v>442</v>
      </c>
      <c r="O10" s="24" t="s">
        <v>443</v>
      </c>
      <c r="P10" s="24" t="s">
        <v>444</v>
      </c>
      <c r="Q10" s="35"/>
    </row>
    <row r="11" spans="1:17" ht="16.5" customHeight="1">
      <c r="A11" s="158"/>
      <c r="B11" s="169"/>
      <c r="C11" s="156"/>
      <c r="D11" s="156"/>
      <c r="E11" s="156"/>
      <c r="F11" s="156"/>
      <c r="G11" s="155"/>
      <c r="H11" s="155"/>
      <c r="I11" s="155"/>
      <c r="J11" s="156"/>
      <c r="K11" s="24" t="s">
        <v>445</v>
      </c>
      <c r="L11" s="24" t="s">
        <v>446</v>
      </c>
      <c r="M11" s="24" t="s">
        <v>447</v>
      </c>
      <c r="N11" s="24" t="s">
        <v>425</v>
      </c>
      <c r="O11" s="24" t="s">
        <v>426</v>
      </c>
      <c r="P11" s="24"/>
      <c r="Q11" s="35"/>
    </row>
    <row r="12" spans="1:17" ht="16.5" customHeight="1">
      <c r="A12" s="158"/>
      <c r="B12" s="169"/>
      <c r="C12" s="156" t="s">
        <v>353</v>
      </c>
      <c r="D12" s="156" t="s">
        <v>418</v>
      </c>
      <c r="E12" s="156" t="s">
        <v>448</v>
      </c>
      <c r="F12" s="156" t="s">
        <v>449</v>
      </c>
      <c r="G12" s="155" t="s">
        <v>212</v>
      </c>
      <c r="H12" s="155" t="s">
        <v>212</v>
      </c>
      <c r="I12" s="155"/>
      <c r="J12" s="156" t="s">
        <v>450</v>
      </c>
      <c r="K12" s="24" t="s">
        <v>422</v>
      </c>
      <c r="L12" s="24" t="s">
        <v>429</v>
      </c>
      <c r="M12" s="24" t="s">
        <v>451</v>
      </c>
      <c r="N12" s="24" t="s">
        <v>452</v>
      </c>
      <c r="O12" s="24" t="s">
        <v>453</v>
      </c>
      <c r="P12" s="24" t="s">
        <v>454</v>
      </c>
      <c r="Q12" s="35"/>
    </row>
    <row r="13" spans="1:17" ht="16.5" customHeight="1">
      <c r="A13" s="158"/>
      <c r="B13" s="169"/>
      <c r="C13" s="156"/>
      <c r="D13" s="156"/>
      <c r="E13" s="156"/>
      <c r="F13" s="156"/>
      <c r="G13" s="155"/>
      <c r="H13" s="155"/>
      <c r="I13" s="155"/>
      <c r="J13" s="156"/>
      <c r="K13" s="24" t="s">
        <v>422</v>
      </c>
      <c r="L13" s="24" t="s">
        <v>423</v>
      </c>
      <c r="M13" s="24" t="s">
        <v>455</v>
      </c>
      <c r="N13" s="24" t="s">
        <v>425</v>
      </c>
      <c r="O13" s="24" t="s">
        <v>426</v>
      </c>
      <c r="P13" s="24"/>
      <c r="Q13" s="35"/>
    </row>
    <row r="14" spans="1:17" ht="24.9" customHeight="1">
      <c r="A14" s="158"/>
      <c r="B14" s="169"/>
      <c r="C14" s="156"/>
      <c r="D14" s="156"/>
      <c r="E14" s="156"/>
      <c r="F14" s="156"/>
      <c r="G14" s="155"/>
      <c r="H14" s="155"/>
      <c r="I14" s="155"/>
      <c r="J14" s="156"/>
      <c r="K14" s="24" t="s">
        <v>422</v>
      </c>
      <c r="L14" s="24" t="s">
        <v>427</v>
      </c>
      <c r="M14" s="24" t="s">
        <v>456</v>
      </c>
      <c r="N14" s="24" t="s">
        <v>425</v>
      </c>
      <c r="O14" s="24" t="s">
        <v>426</v>
      </c>
      <c r="P14" s="24"/>
      <c r="Q14" s="35"/>
    </row>
    <row r="15" spans="1:17" ht="16.5" customHeight="1">
      <c r="A15" s="158"/>
      <c r="B15" s="169"/>
      <c r="C15" s="156"/>
      <c r="D15" s="156"/>
      <c r="E15" s="156"/>
      <c r="F15" s="156"/>
      <c r="G15" s="155"/>
      <c r="H15" s="155"/>
      <c r="I15" s="155"/>
      <c r="J15" s="156"/>
      <c r="K15" s="24" t="s">
        <v>434</v>
      </c>
      <c r="L15" s="24" t="s">
        <v>435</v>
      </c>
      <c r="M15" s="24" t="s">
        <v>457</v>
      </c>
      <c r="N15" s="24" t="s">
        <v>452</v>
      </c>
      <c r="O15" s="24" t="s">
        <v>453</v>
      </c>
      <c r="P15" s="24" t="s">
        <v>454</v>
      </c>
      <c r="Q15" s="35"/>
    </row>
    <row r="16" spans="1:17" ht="24.9" customHeight="1">
      <c r="A16" s="158"/>
      <c r="B16" s="169"/>
      <c r="C16" s="156"/>
      <c r="D16" s="156"/>
      <c r="E16" s="156"/>
      <c r="F16" s="156"/>
      <c r="G16" s="155"/>
      <c r="H16" s="155"/>
      <c r="I16" s="155"/>
      <c r="J16" s="156"/>
      <c r="K16" s="24" t="s">
        <v>439</v>
      </c>
      <c r="L16" s="24" t="s">
        <v>440</v>
      </c>
      <c r="M16" s="24" t="s">
        <v>458</v>
      </c>
      <c r="N16" s="24" t="s">
        <v>442</v>
      </c>
      <c r="O16" s="24" t="s">
        <v>459</v>
      </c>
      <c r="P16" s="24" t="s">
        <v>444</v>
      </c>
      <c r="Q16" s="35"/>
    </row>
    <row r="17" spans="1:17" ht="37.950000000000003" customHeight="1">
      <c r="A17" s="158"/>
      <c r="B17" s="169"/>
      <c r="C17" s="156"/>
      <c r="D17" s="156"/>
      <c r="E17" s="156"/>
      <c r="F17" s="156"/>
      <c r="G17" s="155"/>
      <c r="H17" s="155"/>
      <c r="I17" s="155"/>
      <c r="J17" s="156"/>
      <c r="K17" s="24" t="s">
        <v>445</v>
      </c>
      <c r="L17" s="24" t="s">
        <v>446</v>
      </c>
      <c r="M17" s="24" t="s">
        <v>460</v>
      </c>
      <c r="N17" s="24" t="s">
        <v>425</v>
      </c>
      <c r="O17" s="24" t="s">
        <v>426</v>
      </c>
      <c r="P17" s="24"/>
      <c r="Q17" s="35"/>
    </row>
    <row r="18" spans="1:17" ht="16.5" customHeight="1">
      <c r="A18" s="158"/>
      <c r="B18" s="169"/>
      <c r="C18" s="156" t="s">
        <v>362</v>
      </c>
      <c r="D18" s="156" t="s">
        <v>418</v>
      </c>
      <c r="E18" s="156" t="s">
        <v>461</v>
      </c>
      <c r="F18" s="156" t="s">
        <v>462</v>
      </c>
      <c r="G18" s="155" t="s">
        <v>139</v>
      </c>
      <c r="H18" s="155" t="s">
        <v>139</v>
      </c>
      <c r="I18" s="155"/>
      <c r="J18" s="156" t="s">
        <v>463</v>
      </c>
      <c r="K18" s="24" t="s">
        <v>422</v>
      </c>
      <c r="L18" s="24" t="s">
        <v>429</v>
      </c>
      <c r="M18" s="24" t="s">
        <v>464</v>
      </c>
      <c r="N18" s="24" t="s">
        <v>442</v>
      </c>
      <c r="O18" s="24" t="s">
        <v>432</v>
      </c>
      <c r="P18" s="24" t="s">
        <v>465</v>
      </c>
      <c r="Q18" s="35"/>
    </row>
    <row r="19" spans="1:17" ht="24.9" customHeight="1">
      <c r="A19" s="158"/>
      <c r="B19" s="169"/>
      <c r="C19" s="156"/>
      <c r="D19" s="156"/>
      <c r="E19" s="156"/>
      <c r="F19" s="156"/>
      <c r="G19" s="155"/>
      <c r="H19" s="155"/>
      <c r="I19" s="155"/>
      <c r="J19" s="156"/>
      <c r="K19" s="24" t="s">
        <v>422</v>
      </c>
      <c r="L19" s="24" t="s">
        <v>427</v>
      </c>
      <c r="M19" s="24" t="s">
        <v>466</v>
      </c>
      <c r="N19" s="24" t="s">
        <v>431</v>
      </c>
      <c r="O19" s="24" t="s">
        <v>467</v>
      </c>
      <c r="P19" s="24" t="s">
        <v>444</v>
      </c>
      <c r="Q19" s="35"/>
    </row>
    <row r="20" spans="1:17" ht="16.5" customHeight="1">
      <c r="A20" s="158"/>
      <c r="B20" s="169"/>
      <c r="C20" s="156"/>
      <c r="D20" s="156"/>
      <c r="E20" s="156"/>
      <c r="F20" s="156"/>
      <c r="G20" s="155"/>
      <c r="H20" s="155"/>
      <c r="I20" s="155"/>
      <c r="J20" s="156"/>
      <c r="K20" s="24" t="s">
        <v>422</v>
      </c>
      <c r="L20" s="24" t="s">
        <v>423</v>
      </c>
      <c r="M20" s="24" t="s">
        <v>468</v>
      </c>
      <c r="N20" s="24" t="s">
        <v>425</v>
      </c>
      <c r="O20" s="24" t="s">
        <v>469</v>
      </c>
      <c r="P20" s="24"/>
      <c r="Q20" s="35"/>
    </row>
    <row r="21" spans="1:17" ht="24.9" customHeight="1">
      <c r="A21" s="158"/>
      <c r="B21" s="169"/>
      <c r="C21" s="156"/>
      <c r="D21" s="156"/>
      <c r="E21" s="156"/>
      <c r="F21" s="156"/>
      <c r="G21" s="155"/>
      <c r="H21" s="155"/>
      <c r="I21" s="155"/>
      <c r="J21" s="156"/>
      <c r="K21" s="24" t="s">
        <v>445</v>
      </c>
      <c r="L21" s="24" t="s">
        <v>446</v>
      </c>
      <c r="M21" s="24" t="s">
        <v>470</v>
      </c>
      <c r="N21" s="24" t="s">
        <v>442</v>
      </c>
      <c r="O21" s="24" t="s">
        <v>443</v>
      </c>
      <c r="P21" s="24" t="s">
        <v>444</v>
      </c>
      <c r="Q21" s="35"/>
    </row>
    <row r="22" spans="1:17" ht="16.5" customHeight="1">
      <c r="A22" s="158"/>
      <c r="B22" s="169"/>
      <c r="C22" s="156"/>
      <c r="D22" s="156"/>
      <c r="E22" s="156"/>
      <c r="F22" s="156"/>
      <c r="G22" s="155"/>
      <c r="H22" s="155"/>
      <c r="I22" s="155"/>
      <c r="J22" s="156"/>
      <c r="K22" s="24" t="s">
        <v>434</v>
      </c>
      <c r="L22" s="24" t="s">
        <v>435</v>
      </c>
      <c r="M22" s="24" t="s">
        <v>348</v>
      </c>
      <c r="N22" s="24" t="s">
        <v>452</v>
      </c>
      <c r="O22" s="24" t="s">
        <v>471</v>
      </c>
      <c r="P22" s="24" t="s">
        <v>454</v>
      </c>
      <c r="Q22" s="35"/>
    </row>
    <row r="23" spans="1:17" ht="16.5" customHeight="1">
      <c r="A23" s="158"/>
      <c r="B23" s="169"/>
      <c r="C23" s="156" t="s">
        <v>472</v>
      </c>
      <c r="D23" s="156" t="s">
        <v>418</v>
      </c>
      <c r="E23" s="156" t="s">
        <v>473</v>
      </c>
      <c r="F23" s="156" t="s">
        <v>474</v>
      </c>
      <c r="G23" s="155" t="s">
        <v>141</v>
      </c>
      <c r="H23" s="155" t="s">
        <v>141</v>
      </c>
      <c r="I23" s="155"/>
      <c r="J23" s="156" t="s">
        <v>475</v>
      </c>
      <c r="K23" s="24" t="s">
        <v>422</v>
      </c>
      <c r="L23" s="24" t="s">
        <v>429</v>
      </c>
      <c r="M23" s="24" t="s">
        <v>476</v>
      </c>
      <c r="N23" s="24" t="s">
        <v>442</v>
      </c>
      <c r="O23" s="24" t="s">
        <v>477</v>
      </c>
      <c r="P23" s="24" t="s">
        <v>478</v>
      </c>
      <c r="Q23" s="35"/>
    </row>
    <row r="24" spans="1:17" ht="24.9" customHeight="1">
      <c r="A24" s="158"/>
      <c r="B24" s="169"/>
      <c r="C24" s="156"/>
      <c r="D24" s="156"/>
      <c r="E24" s="156"/>
      <c r="F24" s="156"/>
      <c r="G24" s="155"/>
      <c r="H24" s="155"/>
      <c r="I24" s="155"/>
      <c r="J24" s="156"/>
      <c r="K24" s="24" t="s">
        <v>422</v>
      </c>
      <c r="L24" s="24" t="s">
        <v>427</v>
      </c>
      <c r="M24" s="24" t="s">
        <v>479</v>
      </c>
      <c r="N24" s="24" t="s">
        <v>425</v>
      </c>
      <c r="O24" s="24" t="s">
        <v>426</v>
      </c>
      <c r="P24" s="24" t="s">
        <v>465</v>
      </c>
      <c r="Q24" s="35"/>
    </row>
    <row r="25" spans="1:17" ht="24.9" customHeight="1">
      <c r="A25" s="158"/>
      <c r="B25" s="169"/>
      <c r="C25" s="156"/>
      <c r="D25" s="156"/>
      <c r="E25" s="156"/>
      <c r="F25" s="156"/>
      <c r="G25" s="155"/>
      <c r="H25" s="155"/>
      <c r="I25" s="155"/>
      <c r="J25" s="156"/>
      <c r="K25" s="24" t="s">
        <v>422</v>
      </c>
      <c r="L25" s="24" t="s">
        <v>423</v>
      </c>
      <c r="M25" s="24" t="s">
        <v>480</v>
      </c>
      <c r="N25" s="24" t="s">
        <v>425</v>
      </c>
      <c r="O25" s="24" t="s">
        <v>426</v>
      </c>
      <c r="P25" s="24" t="s">
        <v>481</v>
      </c>
      <c r="Q25" s="35"/>
    </row>
    <row r="26" spans="1:17" ht="24.9" customHeight="1">
      <c r="A26" s="158"/>
      <c r="B26" s="169"/>
      <c r="C26" s="156"/>
      <c r="D26" s="156"/>
      <c r="E26" s="156"/>
      <c r="F26" s="156"/>
      <c r="G26" s="155"/>
      <c r="H26" s="155"/>
      <c r="I26" s="155"/>
      <c r="J26" s="156"/>
      <c r="K26" s="24" t="s">
        <v>439</v>
      </c>
      <c r="L26" s="24" t="s">
        <v>440</v>
      </c>
      <c r="M26" s="24" t="s">
        <v>482</v>
      </c>
      <c r="N26" s="24" t="s">
        <v>442</v>
      </c>
      <c r="O26" s="24" t="s">
        <v>483</v>
      </c>
      <c r="P26" s="24" t="s">
        <v>444</v>
      </c>
      <c r="Q26" s="35"/>
    </row>
    <row r="27" spans="1:17" ht="24.9" customHeight="1">
      <c r="A27" s="158"/>
      <c r="B27" s="169"/>
      <c r="C27" s="156"/>
      <c r="D27" s="156"/>
      <c r="E27" s="156"/>
      <c r="F27" s="156"/>
      <c r="G27" s="155"/>
      <c r="H27" s="155"/>
      <c r="I27" s="155"/>
      <c r="J27" s="156"/>
      <c r="K27" s="24" t="s">
        <v>445</v>
      </c>
      <c r="L27" s="24" t="s">
        <v>446</v>
      </c>
      <c r="M27" s="24" t="s">
        <v>484</v>
      </c>
      <c r="N27" s="24" t="s">
        <v>425</v>
      </c>
      <c r="O27" s="24" t="s">
        <v>426</v>
      </c>
      <c r="P27" s="24"/>
      <c r="Q27" s="35"/>
    </row>
    <row r="28" spans="1:17" ht="24.9" customHeight="1">
      <c r="A28" s="158"/>
      <c r="B28" s="169"/>
      <c r="C28" s="156"/>
      <c r="D28" s="156"/>
      <c r="E28" s="156"/>
      <c r="F28" s="156"/>
      <c r="G28" s="155"/>
      <c r="H28" s="155"/>
      <c r="I28" s="155"/>
      <c r="J28" s="156"/>
      <c r="K28" s="24" t="s">
        <v>434</v>
      </c>
      <c r="L28" s="24" t="s">
        <v>435</v>
      </c>
      <c r="M28" s="24" t="s">
        <v>485</v>
      </c>
      <c r="N28" s="24" t="s">
        <v>452</v>
      </c>
      <c r="O28" s="24" t="s">
        <v>486</v>
      </c>
      <c r="P28" s="24" t="s">
        <v>454</v>
      </c>
      <c r="Q28" s="35"/>
    </row>
    <row r="29" spans="1:17" ht="16.5" customHeight="1">
      <c r="A29" s="158"/>
      <c r="B29" s="169"/>
      <c r="C29" s="156" t="s">
        <v>363</v>
      </c>
      <c r="D29" s="156" t="s">
        <v>418</v>
      </c>
      <c r="E29" s="156" t="s">
        <v>473</v>
      </c>
      <c r="F29" s="156" t="s">
        <v>474</v>
      </c>
      <c r="G29" s="155" t="s">
        <v>216</v>
      </c>
      <c r="H29" s="155" t="s">
        <v>216</v>
      </c>
      <c r="I29" s="155"/>
      <c r="J29" s="156" t="s">
        <v>487</v>
      </c>
      <c r="K29" s="24" t="s">
        <v>422</v>
      </c>
      <c r="L29" s="24" t="s">
        <v>427</v>
      </c>
      <c r="M29" s="24" t="s">
        <v>488</v>
      </c>
      <c r="N29" s="24" t="s">
        <v>425</v>
      </c>
      <c r="O29" s="24" t="s">
        <v>426</v>
      </c>
      <c r="P29" s="24"/>
      <c r="Q29" s="35"/>
    </row>
    <row r="30" spans="1:17" ht="16.5" customHeight="1">
      <c r="A30" s="158"/>
      <c r="B30" s="169"/>
      <c r="C30" s="156"/>
      <c r="D30" s="156"/>
      <c r="E30" s="156"/>
      <c r="F30" s="156"/>
      <c r="G30" s="155"/>
      <c r="H30" s="155"/>
      <c r="I30" s="155"/>
      <c r="J30" s="156"/>
      <c r="K30" s="24" t="s">
        <v>422</v>
      </c>
      <c r="L30" s="24" t="s">
        <v>423</v>
      </c>
      <c r="M30" s="24" t="s">
        <v>489</v>
      </c>
      <c r="N30" s="24" t="s">
        <v>425</v>
      </c>
      <c r="O30" s="24" t="s">
        <v>426</v>
      </c>
      <c r="P30" s="24"/>
      <c r="Q30" s="35"/>
    </row>
    <row r="31" spans="1:17" ht="16.5" customHeight="1">
      <c r="A31" s="158"/>
      <c r="B31" s="169"/>
      <c r="C31" s="156"/>
      <c r="D31" s="156"/>
      <c r="E31" s="156"/>
      <c r="F31" s="156"/>
      <c r="G31" s="155"/>
      <c r="H31" s="155"/>
      <c r="I31" s="155"/>
      <c r="J31" s="156"/>
      <c r="K31" s="24" t="s">
        <v>422</v>
      </c>
      <c r="L31" s="24" t="s">
        <v>429</v>
      </c>
      <c r="M31" s="24" t="s">
        <v>490</v>
      </c>
      <c r="N31" s="24" t="s">
        <v>431</v>
      </c>
      <c r="O31" s="24" t="s">
        <v>432</v>
      </c>
      <c r="P31" s="24" t="s">
        <v>478</v>
      </c>
      <c r="Q31" s="35"/>
    </row>
    <row r="32" spans="1:17" ht="24.9" customHeight="1">
      <c r="A32" s="158"/>
      <c r="B32" s="169"/>
      <c r="C32" s="156"/>
      <c r="D32" s="156"/>
      <c r="E32" s="156"/>
      <c r="F32" s="156"/>
      <c r="G32" s="155"/>
      <c r="H32" s="155"/>
      <c r="I32" s="155"/>
      <c r="J32" s="156"/>
      <c r="K32" s="24" t="s">
        <v>439</v>
      </c>
      <c r="L32" s="24" t="s">
        <v>440</v>
      </c>
      <c r="M32" s="24" t="s">
        <v>491</v>
      </c>
      <c r="N32" s="24" t="s">
        <v>425</v>
      </c>
      <c r="O32" s="24" t="s">
        <v>426</v>
      </c>
      <c r="P32" s="24"/>
      <c r="Q32" s="35"/>
    </row>
    <row r="33" spans="1:17" ht="24.9" customHeight="1">
      <c r="A33" s="158"/>
      <c r="B33" s="169"/>
      <c r="C33" s="156"/>
      <c r="D33" s="156"/>
      <c r="E33" s="156"/>
      <c r="F33" s="156"/>
      <c r="G33" s="155"/>
      <c r="H33" s="155"/>
      <c r="I33" s="155"/>
      <c r="J33" s="156"/>
      <c r="K33" s="24" t="s">
        <v>434</v>
      </c>
      <c r="L33" s="24" t="s">
        <v>435</v>
      </c>
      <c r="M33" s="24" t="s">
        <v>492</v>
      </c>
      <c r="N33" s="24" t="s">
        <v>452</v>
      </c>
      <c r="O33" s="24" t="s">
        <v>493</v>
      </c>
      <c r="P33" s="24" t="s">
        <v>454</v>
      </c>
      <c r="Q33" s="35"/>
    </row>
    <row r="34" spans="1:17" ht="24.9" customHeight="1">
      <c r="A34" s="158"/>
      <c r="B34" s="169"/>
      <c r="C34" s="156"/>
      <c r="D34" s="156"/>
      <c r="E34" s="156"/>
      <c r="F34" s="156"/>
      <c r="G34" s="155"/>
      <c r="H34" s="155"/>
      <c r="I34" s="155"/>
      <c r="J34" s="156"/>
      <c r="K34" s="24" t="s">
        <v>445</v>
      </c>
      <c r="L34" s="24" t="s">
        <v>446</v>
      </c>
      <c r="M34" s="24" t="s">
        <v>494</v>
      </c>
      <c r="N34" s="24" t="s">
        <v>425</v>
      </c>
      <c r="O34" s="24" t="s">
        <v>495</v>
      </c>
      <c r="P34" s="24"/>
      <c r="Q34" s="35"/>
    </row>
    <row r="35" spans="1:17" ht="24.9" customHeight="1">
      <c r="A35" s="158"/>
      <c r="B35" s="169"/>
      <c r="C35" s="156" t="s">
        <v>367</v>
      </c>
      <c r="D35" s="156" t="s">
        <v>418</v>
      </c>
      <c r="E35" s="156" t="s">
        <v>496</v>
      </c>
      <c r="F35" s="156" t="s">
        <v>497</v>
      </c>
      <c r="G35" s="155" t="s">
        <v>218</v>
      </c>
      <c r="H35" s="155" t="s">
        <v>218</v>
      </c>
      <c r="I35" s="155"/>
      <c r="J35" s="156" t="s">
        <v>498</v>
      </c>
      <c r="K35" s="24" t="s">
        <v>422</v>
      </c>
      <c r="L35" s="24" t="s">
        <v>423</v>
      </c>
      <c r="M35" s="24" t="s">
        <v>499</v>
      </c>
      <c r="N35" s="24" t="s">
        <v>425</v>
      </c>
      <c r="O35" s="24" t="s">
        <v>426</v>
      </c>
      <c r="P35" s="24"/>
      <c r="Q35" s="35"/>
    </row>
    <row r="36" spans="1:17" ht="16.5" customHeight="1">
      <c r="A36" s="158"/>
      <c r="B36" s="169"/>
      <c r="C36" s="156"/>
      <c r="D36" s="156"/>
      <c r="E36" s="156"/>
      <c r="F36" s="156"/>
      <c r="G36" s="155"/>
      <c r="H36" s="155"/>
      <c r="I36" s="155"/>
      <c r="J36" s="156"/>
      <c r="K36" s="24" t="s">
        <v>422</v>
      </c>
      <c r="L36" s="24" t="s">
        <v>423</v>
      </c>
      <c r="M36" s="24" t="s">
        <v>500</v>
      </c>
      <c r="N36" s="24" t="s">
        <v>425</v>
      </c>
      <c r="O36" s="24" t="s">
        <v>426</v>
      </c>
      <c r="P36" s="24"/>
      <c r="Q36" s="35"/>
    </row>
    <row r="37" spans="1:17" ht="16.5" customHeight="1">
      <c r="A37" s="158"/>
      <c r="B37" s="169"/>
      <c r="C37" s="156"/>
      <c r="D37" s="156"/>
      <c r="E37" s="156"/>
      <c r="F37" s="156"/>
      <c r="G37" s="155"/>
      <c r="H37" s="155"/>
      <c r="I37" s="155"/>
      <c r="J37" s="156"/>
      <c r="K37" s="24" t="s">
        <v>422</v>
      </c>
      <c r="L37" s="24" t="s">
        <v>429</v>
      </c>
      <c r="M37" s="24" t="s">
        <v>501</v>
      </c>
      <c r="N37" s="24" t="s">
        <v>442</v>
      </c>
      <c r="O37" s="24" t="s">
        <v>502</v>
      </c>
      <c r="P37" s="24" t="s">
        <v>478</v>
      </c>
      <c r="Q37" s="35"/>
    </row>
    <row r="38" spans="1:17" ht="24.9" customHeight="1">
      <c r="A38" s="158"/>
      <c r="B38" s="169"/>
      <c r="C38" s="156"/>
      <c r="D38" s="156"/>
      <c r="E38" s="156"/>
      <c r="F38" s="156"/>
      <c r="G38" s="155"/>
      <c r="H38" s="155"/>
      <c r="I38" s="155"/>
      <c r="J38" s="156"/>
      <c r="K38" s="24" t="s">
        <v>422</v>
      </c>
      <c r="L38" s="24" t="s">
        <v>429</v>
      </c>
      <c r="M38" s="24" t="s">
        <v>503</v>
      </c>
      <c r="N38" s="24" t="s">
        <v>431</v>
      </c>
      <c r="O38" s="24" t="s">
        <v>432</v>
      </c>
      <c r="P38" s="24" t="s">
        <v>465</v>
      </c>
      <c r="Q38" s="35"/>
    </row>
    <row r="39" spans="1:17" ht="16.5" customHeight="1">
      <c r="A39" s="158"/>
      <c r="B39" s="169"/>
      <c r="C39" s="156"/>
      <c r="D39" s="156"/>
      <c r="E39" s="156"/>
      <c r="F39" s="156"/>
      <c r="G39" s="155"/>
      <c r="H39" s="155"/>
      <c r="I39" s="155"/>
      <c r="J39" s="156"/>
      <c r="K39" s="24" t="s">
        <v>445</v>
      </c>
      <c r="L39" s="24" t="s">
        <v>504</v>
      </c>
      <c r="M39" s="24" t="s">
        <v>505</v>
      </c>
      <c r="N39" s="24" t="s">
        <v>431</v>
      </c>
      <c r="O39" s="24" t="s">
        <v>467</v>
      </c>
      <c r="P39" s="24" t="s">
        <v>444</v>
      </c>
      <c r="Q39" s="35"/>
    </row>
    <row r="40" spans="1:17" ht="16.5" customHeight="1">
      <c r="A40" s="158"/>
      <c r="B40" s="169"/>
      <c r="C40" s="156"/>
      <c r="D40" s="156"/>
      <c r="E40" s="156"/>
      <c r="F40" s="156"/>
      <c r="G40" s="155"/>
      <c r="H40" s="155"/>
      <c r="I40" s="155"/>
      <c r="J40" s="156"/>
      <c r="K40" s="24" t="s">
        <v>434</v>
      </c>
      <c r="L40" s="24" t="s">
        <v>435</v>
      </c>
      <c r="M40" s="24" t="s">
        <v>506</v>
      </c>
      <c r="N40" s="24" t="s">
        <v>452</v>
      </c>
      <c r="O40" s="24" t="s">
        <v>507</v>
      </c>
      <c r="P40" s="24" t="s">
        <v>454</v>
      </c>
      <c r="Q40" s="35"/>
    </row>
    <row r="41" spans="1:17" ht="24.9" customHeight="1">
      <c r="A41" s="158"/>
      <c r="B41" s="169"/>
      <c r="C41" s="156" t="s">
        <v>370</v>
      </c>
      <c r="D41" s="156" t="s">
        <v>418</v>
      </c>
      <c r="E41" s="156" t="s">
        <v>508</v>
      </c>
      <c r="F41" s="156" t="s">
        <v>509</v>
      </c>
      <c r="G41" s="155" t="s">
        <v>184</v>
      </c>
      <c r="H41" s="155" t="s">
        <v>184</v>
      </c>
      <c r="I41" s="155"/>
      <c r="J41" s="156" t="s">
        <v>510</v>
      </c>
      <c r="K41" s="24" t="s">
        <v>422</v>
      </c>
      <c r="L41" s="24" t="s">
        <v>423</v>
      </c>
      <c r="M41" s="24" t="s">
        <v>499</v>
      </c>
      <c r="N41" s="24" t="s">
        <v>425</v>
      </c>
      <c r="O41" s="24" t="s">
        <v>469</v>
      </c>
      <c r="P41" s="24"/>
      <c r="Q41" s="35"/>
    </row>
    <row r="42" spans="1:17" ht="16.5" customHeight="1">
      <c r="A42" s="158"/>
      <c r="B42" s="169"/>
      <c r="C42" s="156"/>
      <c r="D42" s="156"/>
      <c r="E42" s="156"/>
      <c r="F42" s="156"/>
      <c r="G42" s="155"/>
      <c r="H42" s="155"/>
      <c r="I42" s="155"/>
      <c r="J42" s="156"/>
      <c r="K42" s="24" t="s">
        <v>422</v>
      </c>
      <c r="L42" s="24" t="s">
        <v>423</v>
      </c>
      <c r="M42" s="24" t="s">
        <v>500</v>
      </c>
      <c r="N42" s="24" t="s">
        <v>425</v>
      </c>
      <c r="O42" s="24" t="s">
        <v>469</v>
      </c>
      <c r="P42" s="24"/>
      <c r="Q42" s="35"/>
    </row>
    <row r="43" spans="1:17" ht="16.5" customHeight="1">
      <c r="A43" s="158"/>
      <c r="B43" s="169"/>
      <c r="C43" s="156"/>
      <c r="D43" s="156"/>
      <c r="E43" s="156"/>
      <c r="F43" s="156"/>
      <c r="G43" s="155"/>
      <c r="H43" s="155"/>
      <c r="I43" s="155"/>
      <c r="J43" s="156"/>
      <c r="K43" s="24" t="s">
        <v>422</v>
      </c>
      <c r="L43" s="24" t="s">
        <v>427</v>
      </c>
      <c r="M43" s="24" t="s">
        <v>511</v>
      </c>
      <c r="N43" s="24" t="s">
        <v>425</v>
      </c>
      <c r="O43" s="24" t="s">
        <v>469</v>
      </c>
      <c r="P43" s="24"/>
      <c r="Q43" s="35"/>
    </row>
    <row r="44" spans="1:17" ht="24.9" customHeight="1">
      <c r="A44" s="158"/>
      <c r="B44" s="169"/>
      <c r="C44" s="156"/>
      <c r="D44" s="156"/>
      <c r="E44" s="156"/>
      <c r="F44" s="156"/>
      <c r="G44" s="155"/>
      <c r="H44" s="155"/>
      <c r="I44" s="155"/>
      <c r="J44" s="156"/>
      <c r="K44" s="24" t="s">
        <v>439</v>
      </c>
      <c r="L44" s="24" t="s">
        <v>440</v>
      </c>
      <c r="M44" s="24" t="s">
        <v>512</v>
      </c>
      <c r="N44" s="24" t="s">
        <v>442</v>
      </c>
      <c r="O44" s="24" t="s">
        <v>483</v>
      </c>
      <c r="P44" s="24" t="s">
        <v>444</v>
      </c>
      <c r="Q44" s="35"/>
    </row>
    <row r="45" spans="1:17" ht="16.5" customHeight="1">
      <c r="A45" s="158"/>
      <c r="B45" s="169"/>
      <c r="C45" s="156"/>
      <c r="D45" s="156"/>
      <c r="E45" s="156"/>
      <c r="F45" s="156"/>
      <c r="G45" s="155"/>
      <c r="H45" s="155"/>
      <c r="I45" s="155"/>
      <c r="J45" s="156"/>
      <c r="K45" s="24" t="s">
        <v>434</v>
      </c>
      <c r="L45" s="24" t="s">
        <v>435</v>
      </c>
      <c r="M45" s="24" t="s">
        <v>506</v>
      </c>
      <c r="N45" s="24" t="s">
        <v>452</v>
      </c>
      <c r="O45" s="24" t="s">
        <v>513</v>
      </c>
      <c r="P45" s="24" t="s">
        <v>454</v>
      </c>
      <c r="Q45" s="35"/>
    </row>
    <row r="46" spans="1:17" ht="16.5" customHeight="1">
      <c r="A46" s="158"/>
      <c r="B46" s="169"/>
      <c r="C46" s="156"/>
      <c r="D46" s="156"/>
      <c r="E46" s="156"/>
      <c r="F46" s="156"/>
      <c r="G46" s="155"/>
      <c r="H46" s="155"/>
      <c r="I46" s="155"/>
      <c r="J46" s="156"/>
      <c r="K46" s="24" t="s">
        <v>445</v>
      </c>
      <c r="L46" s="24" t="s">
        <v>446</v>
      </c>
      <c r="M46" s="24" t="s">
        <v>514</v>
      </c>
      <c r="N46" s="24" t="s">
        <v>431</v>
      </c>
      <c r="O46" s="24" t="s">
        <v>467</v>
      </c>
      <c r="P46" s="24" t="s">
        <v>444</v>
      </c>
      <c r="Q46" s="35"/>
    </row>
    <row r="47" spans="1:17" ht="18.899999999999999" customHeight="1">
      <c r="A47" s="158"/>
      <c r="B47" s="169"/>
      <c r="C47" s="156" t="s">
        <v>371</v>
      </c>
      <c r="D47" s="156" t="s">
        <v>418</v>
      </c>
      <c r="E47" s="156" t="s">
        <v>515</v>
      </c>
      <c r="F47" s="156" t="s">
        <v>516</v>
      </c>
      <c r="G47" s="155" t="s">
        <v>221</v>
      </c>
      <c r="H47" s="155" t="s">
        <v>221</v>
      </c>
      <c r="I47" s="155"/>
      <c r="J47" s="156" t="s">
        <v>517</v>
      </c>
      <c r="K47" s="24" t="s">
        <v>422</v>
      </c>
      <c r="L47" s="24" t="s">
        <v>429</v>
      </c>
      <c r="M47" s="24" t="s">
        <v>518</v>
      </c>
      <c r="N47" s="24" t="s">
        <v>452</v>
      </c>
      <c r="O47" s="24" t="s">
        <v>519</v>
      </c>
      <c r="P47" s="24" t="s">
        <v>454</v>
      </c>
      <c r="Q47" s="35"/>
    </row>
    <row r="48" spans="1:17" ht="24.9" customHeight="1">
      <c r="A48" s="158"/>
      <c r="B48" s="169"/>
      <c r="C48" s="156"/>
      <c r="D48" s="156"/>
      <c r="E48" s="156"/>
      <c r="F48" s="156"/>
      <c r="G48" s="155"/>
      <c r="H48" s="155"/>
      <c r="I48" s="155"/>
      <c r="J48" s="156"/>
      <c r="K48" s="24" t="s">
        <v>422</v>
      </c>
      <c r="L48" s="24" t="s">
        <v>423</v>
      </c>
      <c r="M48" s="24" t="s">
        <v>520</v>
      </c>
      <c r="N48" s="24" t="s">
        <v>425</v>
      </c>
      <c r="O48" s="24" t="s">
        <v>469</v>
      </c>
      <c r="P48" s="24"/>
      <c r="Q48" s="35"/>
    </row>
    <row r="49" spans="1:17" ht="24.9" customHeight="1">
      <c r="A49" s="158"/>
      <c r="B49" s="169"/>
      <c r="C49" s="156"/>
      <c r="D49" s="156"/>
      <c r="E49" s="156"/>
      <c r="F49" s="156"/>
      <c r="G49" s="155"/>
      <c r="H49" s="155"/>
      <c r="I49" s="155"/>
      <c r="J49" s="156"/>
      <c r="K49" s="24" t="s">
        <v>422</v>
      </c>
      <c r="L49" s="24" t="s">
        <v>427</v>
      </c>
      <c r="M49" s="24" t="s">
        <v>521</v>
      </c>
      <c r="N49" s="24" t="s">
        <v>425</v>
      </c>
      <c r="O49" s="24" t="s">
        <v>469</v>
      </c>
      <c r="P49" s="24"/>
      <c r="Q49" s="35"/>
    </row>
    <row r="50" spans="1:17" ht="37.950000000000003" customHeight="1">
      <c r="A50" s="158"/>
      <c r="B50" s="169"/>
      <c r="C50" s="156"/>
      <c r="D50" s="156"/>
      <c r="E50" s="156"/>
      <c r="F50" s="156"/>
      <c r="G50" s="155"/>
      <c r="H50" s="155"/>
      <c r="I50" s="155"/>
      <c r="J50" s="156"/>
      <c r="K50" s="24" t="s">
        <v>445</v>
      </c>
      <c r="L50" s="24" t="s">
        <v>446</v>
      </c>
      <c r="M50" s="24" t="s">
        <v>522</v>
      </c>
      <c r="N50" s="24" t="s">
        <v>425</v>
      </c>
      <c r="O50" s="24" t="s">
        <v>469</v>
      </c>
      <c r="P50" s="24"/>
      <c r="Q50" s="35"/>
    </row>
    <row r="51" spans="1:17" ht="37.950000000000003" customHeight="1">
      <c r="A51" s="158"/>
      <c r="B51" s="169"/>
      <c r="C51" s="156"/>
      <c r="D51" s="156"/>
      <c r="E51" s="156"/>
      <c r="F51" s="156"/>
      <c r="G51" s="155"/>
      <c r="H51" s="155"/>
      <c r="I51" s="155"/>
      <c r="J51" s="156"/>
      <c r="K51" s="24" t="s">
        <v>445</v>
      </c>
      <c r="L51" s="24" t="s">
        <v>523</v>
      </c>
      <c r="M51" s="24" t="s">
        <v>524</v>
      </c>
      <c r="N51" s="24" t="s">
        <v>425</v>
      </c>
      <c r="O51" s="24" t="s">
        <v>469</v>
      </c>
      <c r="P51" s="24"/>
      <c r="Q51" s="35"/>
    </row>
    <row r="52" spans="1:17" ht="24.9" customHeight="1">
      <c r="A52" s="158"/>
      <c r="B52" s="169"/>
      <c r="C52" s="156"/>
      <c r="D52" s="156"/>
      <c r="E52" s="156"/>
      <c r="F52" s="156"/>
      <c r="G52" s="155"/>
      <c r="H52" s="155"/>
      <c r="I52" s="155"/>
      <c r="J52" s="156"/>
      <c r="K52" s="24" t="s">
        <v>439</v>
      </c>
      <c r="L52" s="24" t="s">
        <v>440</v>
      </c>
      <c r="M52" s="24" t="s">
        <v>525</v>
      </c>
      <c r="N52" s="24" t="s">
        <v>425</v>
      </c>
      <c r="O52" s="24" t="s">
        <v>469</v>
      </c>
      <c r="P52" s="24"/>
      <c r="Q52" s="35"/>
    </row>
    <row r="53" spans="1:17" ht="16.5" customHeight="1">
      <c r="A53" s="158"/>
      <c r="B53" s="169"/>
      <c r="C53" s="156" t="s">
        <v>526</v>
      </c>
      <c r="D53" s="156" t="s">
        <v>418</v>
      </c>
      <c r="E53" s="156" t="s">
        <v>527</v>
      </c>
      <c r="F53" s="156" t="s">
        <v>528</v>
      </c>
      <c r="G53" s="155" t="s">
        <v>223</v>
      </c>
      <c r="H53" s="155" t="s">
        <v>223</v>
      </c>
      <c r="I53" s="155"/>
      <c r="J53" s="156" t="s">
        <v>529</v>
      </c>
      <c r="K53" s="24" t="s">
        <v>445</v>
      </c>
      <c r="L53" s="24" t="s">
        <v>446</v>
      </c>
      <c r="M53" s="24" t="s">
        <v>530</v>
      </c>
      <c r="N53" s="24" t="s">
        <v>425</v>
      </c>
      <c r="O53" s="24" t="s">
        <v>469</v>
      </c>
      <c r="P53" s="24"/>
      <c r="Q53" s="35"/>
    </row>
    <row r="54" spans="1:17" ht="16.5" customHeight="1">
      <c r="A54" s="158"/>
      <c r="B54" s="169"/>
      <c r="C54" s="156"/>
      <c r="D54" s="156"/>
      <c r="E54" s="156"/>
      <c r="F54" s="156"/>
      <c r="G54" s="155"/>
      <c r="H54" s="155"/>
      <c r="I54" s="155"/>
      <c r="J54" s="156"/>
      <c r="K54" s="24" t="s">
        <v>434</v>
      </c>
      <c r="L54" s="24" t="s">
        <v>435</v>
      </c>
      <c r="M54" s="24" t="s">
        <v>457</v>
      </c>
      <c r="N54" s="24" t="s">
        <v>452</v>
      </c>
      <c r="O54" s="24" t="s">
        <v>531</v>
      </c>
      <c r="P54" s="24" t="s">
        <v>438</v>
      </c>
      <c r="Q54" s="35"/>
    </row>
    <row r="55" spans="1:17" ht="16.5" customHeight="1">
      <c r="A55" s="158"/>
      <c r="B55" s="169"/>
      <c r="C55" s="156"/>
      <c r="D55" s="156"/>
      <c r="E55" s="156"/>
      <c r="F55" s="156"/>
      <c r="G55" s="155"/>
      <c r="H55" s="155"/>
      <c r="I55" s="155"/>
      <c r="J55" s="156"/>
      <c r="K55" s="24" t="s">
        <v>422</v>
      </c>
      <c r="L55" s="24" t="s">
        <v>429</v>
      </c>
      <c r="M55" s="24" t="s">
        <v>532</v>
      </c>
      <c r="N55" s="24" t="s">
        <v>442</v>
      </c>
      <c r="O55" s="24" t="s">
        <v>533</v>
      </c>
      <c r="P55" s="24" t="s">
        <v>534</v>
      </c>
      <c r="Q55" s="35"/>
    </row>
    <row r="56" spans="1:17" ht="16.5" customHeight="1">
      <c r="A56" s="158"/>
      <c r="B56" s="169"/>
      <c r="C56" s="156"/>
      <c r="D56" s="156"/>
      <c r="E56" s="156"/>
      <c r="F56" s="156"/>
      <c r="G56" s="155"/>
      <c r="H56" s="155"/>
      <c r="I56" s="155"/>
      <c r="J56" s="156"/>
      <c r="K56" s="24" t="s">
        <v>422</v>
      </c>
      <c r="L56" s="24" t="s">
        <v>427</v>
      </c>
      <c r="M56" s="24" t="s">
        <v>535</v>
      </c>
      <c r="N56" s="24" t="s">
        <v>425</v>
      </c>
      <c r="O56" s="24" t="s">
        <v>469</v>
      </c>
      <c r="P56" s="24"/>
      <c r="Q56" s="35"/>
    </row>
    <row r="57" spans="1:17" ht="16.5" customHeight="1">
      <c r="A57" s="158"/>
      <c r="B57" s="169"/>
      <c r="C57" s="156"/>
      <c r="D57" s="156"/>
      <c r="E57" s="156"/>
      <c r="F57" s="156"/>
      <c r="G57" s="155"/>
      <c r="H57" s="155"/>
      <c r="I57" s="155"/>
      <c r="J57" s="156"/>
      <c r="K57" s="24" t="s">
        <v>422</v>
      </c>
      <c r="L57" s="24" t="s">
        <v>423</v>
      </c>
      <c r="M57" s="24" t="s">
        <v>536</v>
      </c>
      <c r="N57" s="24" t="s">
        <v>425</v>
      </c>
      <c r="O57" s="24" t="s">
        <v>469</v>
      </c>
      <c r="P57" s="24"/>
      <c r="Q57" s="35"/>
    </row>
    <row r="58" spans="1:17" ht="24.9" customHeight="1">
      <c r="A58" s="158"/>
      <c r="B58" s="169"/>
      <c r="C58" s="156"/>
      <c r="D58" s="156"/>
      <c r="E58" s="156"/>
      <c r="F58" s="156"/>
      <c r="G58" s="155"/>
      <c r="H58" s="155"/>
      <c r="I58" s="155"/>
      <c r="J58" s="156"/>
      <c r="K58" s="24" t="s">
        <v>439</v>
      </c>
      <c r="L58" s="24" t="s">
        <v>440</v>
      </c>
      <c r="M58" s="24" t="s">
        <v>440</v>
      </c>
      <c r="N58" s="24" t="s">
        <v>425</v>
      </c>
      <c r="O58" s="24" t="s">
        <v>469</v>
      </c>
      <c r="P58" s="24"/>
      <c r="Q58" s="35"/>
    </row>
    <row r="59" spans="1:17" ht="16.5" customHeight="1">
      <c r="A59" s="158"/>
      <c r="B59" s="169"/>
      <c r="C59" s="156" t="s">
        <v>537</v>
      </c>
      <c r="D59" s="156" t="s">
        <v>418</v>
      </c>
      <c r="E59" s="156" t="s">
        <v>538</v>
      </c>
      <c r="F59" s="156" t="s">
        <v>539</v>
      </c>
      <c r="G59" s="155" t="s">
        <v>190</v>
      </c>
      <c r="H59" s="155" t="s">
        <v>190</v>
      </c>
      <c r="I59" s="155"/>
      <c r="J59" s="156" t="s">
        <v>540</v>
      </c>
      <c r="K59" s="24" t="s">
        <v>422</v>
      </c>
      <c r="L59" s="24" t="s">
        <v>429</v>
      </c>
      <c r="M59" s="24" t="s">
        <v>541</v>
      </c>
      <c r="N59" s="24" t="s">
        <v>452</v>
      </c>
      <c r="O59" s="24" t="s">
        <v>542</v>
      </c>
      <c r="P59" s="24" t="s">
        <v>543</v>
      </c>
      <c r="Q59" s="35"/>
    </row>
    <row r="60" spans="1:17" ht="24.9" customHeight="1">
      <c r="A60" s="158"/>
      <c r="B60" s="169"/>
      <c r="C60" s="156"/>
      <c r="D60" s="156"/>
      <c r="E60" s="156"/>
      <c r="F60" s="156"/>
      <c r="G60" s="155"/>
      <c r="H60" s="155"/>
      <c r="I60" s="155"/>
      <c r="J60" s="156"/>
      <c r="K60" s="24" t="s">
        <v>422</v>
      </c>
      <c r="L60" s="24" t="s">
        <v>427</v>
      </c>
      <c r="M60" s="24" t="s">
        <v>544</v>
      </c>
      <c r="N60" s="24" t="s">
        <v>442</v>
      </c>
      <c r="O60" s="24" t="s">
        <v>467</v>
      </c>
      <c r="P60" s="24" t="s">
        <v>444</v>
      </c>
      <c r="Q60" s="35"/>
    </row>
    <row r="61" spans="1:17" ht="24.9" customHeight="1">
      <c r="A61" s="158"/>
      <c r="B61" s="169"/>
      <c r="C61" s="156"/>
      <c r="D61" s="156"/>
      <c r="E61" s="156"/>
      <c r="F61" s="156"/>
      <c r="G61" s="155"/>
      <c r="H61" s="155"/>
      <c r="I61" s="155"/>
      <c r="J61" s="156"/>
      <c r="K61" s="24" t="s">
        <v>422</v>
      </c>
      <c r="L61" s="24" t="s">
        <v>423</v>
      </c>
      <c r="M61" s="24" t="s">
        <v>545</v>
      </c>
      <c r="N61" s="24" t="s">
        <v>425</v>
      </c>
      <c r="O61" s="24" t="s">
        <v>469</v>
      </c>
      <c r="P61" s="24"/>
      <c r="Q61" s="35"/>
    </row>
    <row r="62" spans="1:17" ht="24.9" customHeight="1">
      <c r="A62" s="158"/>
      <c r="B62" s="169"/>
      <c r="C62" s="156"/>
      <c r="D62" s="156"/>
      <c r="E62" s="156"/>
      <c r="F62" s="156"/>
      <c r="G62" s="155"/>
      <c r="H62" s="155"/>
      <c r="I62" s="155"/>
      <c r="J62" s="156"/>
      <c r="K62" s="24" t="s">
        <v>439</v>
      </c>
      <c r="L62" s="24" t="s">
        <v>440</v>
      </c>
      <c r="M62" s="24" t="s">
        <v>546</v>
      </c>
      <c r="N62" s="24" t="s">
        <v>442</v>
      </c>
      <c r="O62" s="24" t="s">
        <v>459</v>
      </c>
      <c r="P62" s="24" t="s">
        <v>444</v>
      </c>
      <c r="Q62" s="35"/>
    </row>
    <row r="63" spans="1:17" ht="113.85" customHeight="1">
      <c r="A63" s="158"/>
      <c r="B63" s="169"/>
      <c r="C63" s="156"/>
      <c r="D63" s="156"/>
      <c r="E63" s="156"/>
      <c r="F63" s="156"/>
      <c r="G63" s="155"/>
      <c r="H63" s="155"/>
      <c r="I63" s="155"/>
      <c r="J63" s="156"/>
      <c r="K63" s="24" t="s">
        <v>445</v>
      </c>
      <c r="L63" s="24" t="s">
        <v>446</v>
      </c>
      <c r="M63" s="24" t="s">
        <v>547</v>
      </c>
      <c r="N63" s="24" t="s">
        <v>425</v>
      </c>
      <c r="O63" s="24" t="s">
        <v>469</v>
      </c>
      <c r="P63" s="24"/>
      <c r="Q63" s="35"/>
    </row>
    <row r="64" spans="1:17" ht="16.5" customHeight="1">
      <c r="A64" s="158"/>
      <c r="B64" s="169"/>
      <c r="C64" s="156"/>
      <c r="D64" s="156"/>
      <c r="E64" s="156"/>
      <c r="F64" s="156"/>
      <c r="G64" s="155"/>
      <c r="H64" s="155"/>
      <c r="I64" s="155"/>
      <c r="J64" s="156"/>
      <c r="K64" s="24" t="s">
        <v>434</v>
      </c>
      <c r="L64" s="24" t="s">
        <v>435</v>
      </c>
      <c r="M64" s="24" t="s">
        <v>548</v>
      </c>
      <c r="N64" s="24" t="s">
        <v>452</v>
      </c>
      <c r="O64" s="24" t="s">
        <v>549</v>
      </c>
      <c r="P64" s="24" t="s">
        <v>454</v>
      </c>
      <c r="Q64" s="35"/>
    </row>
    <row r="65" spans="1:17" ht="16.5" customHeight="1">
      <c r="A65" s="158"/>
      <c r="B65" s="169"/>
      <c r="C65" s="156" t="s">
        <v>375</v>
      </c>
      <c r="D65" s="156" t="s">
        <v>418</v>
      </c>
      <c r="E65" s="156" t="s">
        <v>473</v>
      </c>
      <c r="F65" s="156" t="s">
        <v>474</v>
      </c>
      <c r="G65" s="155" t="s">
        <v>177</v>
      </c>
      <c r="H65" s="155" t="s">
        <v>177</v>
      </c>
      <c r="I65" s="155"/>
      <c r="J65" s="156" t="s">
        <v>550</v>
      </c>
      <c r="K65" s="24" t="s">
        <v>434</v>
      </c>
      <c r="L65" s="24" t="s">
        <v>435</v>
      </c>
      <c r="M65" s="24" t="s">
        <v>457</v>
      </c>
      <c r="N65" s="24" t="s">
        <v>452</v>
      </c>
      <c r="O65" s="24" t="s">
        <v>551</v>
      </c>
      <c r="P65" s="24" t="s">
        <v>454</v>
      </c>
      <c r="Q65" s="35"/>
    </row>
    <row r="66" spans="1:17" ht="24.9" customHeight="1">
      <c r="A66" s="158"/>
      <c r="B66" s="169"/>
      <c r="C66" s="156"/>
      <c r="D66" s="156"/>
      <c r="E66" s="156"/>
      <c r="F66" s="156"/>
      <c r="G66" s="155"/>
      <c r="H66" s="155"/>
      <c r="I66" s="155"/>
      <c r="J66" s="156"/>
      <c r="K66" s="24" t="s">
        <v>445</v>
      </c>
      <c r="L66" s="24" t="s">
        <v>446</v>
      </c>
      <c r="M66" s="24" t="s">
        <v>552</v>
      </c>
      <c r="N66" s="24" t="s">
        <v>425</v>
      </c>
      <c r="O66" s="24" t="s">
        <v>426</v>
      </c>
      <c r="P66" s="24"/>
      <c r="Q66" s="35"/>
    </row>
    <row r="67" spans="1:17" ht="24.9" customHeight="1">
      <c r="A67" s="158"/>
      <c r="B67" s="169"/>
      <c r="C67" s="156"/>
      <c r="D67" s="156"/>
      <c r="E67" s="156"/>
      <c r="F67" s="156"/>
      <c r="G67" s="155"/>
      <c r="H67" s="155"/>
      <c r="I67" s="155"/>
      <c r="J67" s="156"/>
      <c r="K67" s="24" t="s">
        <v>445</v>
      </c>
      <c r="L67" s="24" t="s">
        <v>523</v>
      </c>
      <c r="M67" s="24" t="s">
        <v>553</v>
      </c>
      <c r="N67" s="24" t="s">
        <v>425</v>
      </c>
      <c r="O67" s="24" t="s">
        <v>495</v>
      </c>
      <c r="P67" s="24"/>
      <c r="Q67" s="35"/>
    </row>
    <row r="68" spans="1:17" ht="37.950000000000003" customHeight="1">
      <c r="A68" s="158"/>
      <c r="B68" s="169"/>
      <c r="C68" s="156"/>
      <c r="D68" s="156"/>
      <c r="E68" s="156"/>
      <c r="F68" s="156"/>
      <c r="G68" s="155"/>
      <c r="H68" s="155"/>
      <c r="I68" s="155"/>
      <c r="J68" s="156"/>
      <c r="K68" s="24" t="s">
        <v>422</v>
      </c>
      <c r="L68" s="24" t="s">
        <v>427</v>
      </c>
      <c r="M68" s="24" t="s">
        <v>554</v>
      </c>
      <c r="N68" s="24" t="s">
        <v>425</v>
      </c>
      <c r="O68" s="24" t="s">
        <v>426</v>
      </c>
      <c r="P68" s="24"/>
      <c r="Q68" s="35"/>
    </row>
    <row r="69" spans="1:17" ht="37.950000000000003" customHeight="1">
      <c r="A69" s="158"/>
      <c r="B69" s="169"/>
      <c r="C69" s="156"/>
      <c r="D69" s="156"/>
      <c r="E69" s="156"/>
      <c r="F69" s="156"/>
      <c r="G69" s="155"/>
      <c r="H69" s="155"/>
      <c r="I69" s="155"/>
      <c r="J69" s="156"/>
      <c r="K69" s="24" t="s">
        <v>422</v>
      </c>
      <c r="L69" s="24" t="s">
        <v>423</v>
      </c>
      <c r="M69" s="24" t="s">
        <v>555</v>
      </c>
      <c r="N69" s="24" t="s">
        <v>425</v>
      </c>
      <c r="O69" s="24" t="s">
        <v>426</v>
      </c>
      <c r="P69" s="24"/>
      <c r="Q69" s="35"/>
    </row>
    <row r="70" spans="1:17" ht="16.5" customHeight="1">
      <c r="A70" s="158"/>
      <c r="B70" s="169"/>
      <c r="C70" s="156"/>
      <c r="D70" s="156"/>
      <c r="E70" s="156"/>
      <c r="F70" s="156"/>
      <c r="G70" s="155"/>
      <c r="H70" s="155"/>
      <c r="I70" s="155"/>
      <c r="J70" s="156"/>
      <c r="K70" s="24" t="s">
        <v>422</v>
      </c>
      <c r="L70" s="24" t="s">
        <v>429</v>
      </c>
      <c r="M70" s="24" t="s">
        <v>556</v>
      </c>
      <c r="N70" s="24" t="s">
        <v>442</v>
      </c>
      <c r="O70" s="24" t="s">
        <v>477</v>
      </c>
      <c r="P70" s="24" t="s">
        <v>465</v>
      </c>
      <c r="Q70" s="35"/>
    </row>
    <row r="71" spans="1:17" ht="24.9" customHeight="1">
      <c r="A71" s="158"/>
      <c r="B71" s="169"/>
      <c r="C71" s="156"/>
      <c r="D71" s="156"/>
      <c r="E71" s="156"/>
      <c r="F71" s="156"/>
      <c r="G71" s="155"/>
      <c r="H71" s="155"/>
      <c r="I71" s="155"/>
      <c r="J71" s="156"/>
      <c r="K71" s="24" t="s">
        <v>439</v>
      </c>
      <c r="L71" s="24" t="s">
        <v>440</v>
      </c>
      <c r="M71" s="24" t="s">
        <v>557</v>
      </c>
      <c r="N71" s="24" t="s">
        <v>442</v>
      </c>
      <c r="O71" s="24" t="s">
        <v>483</v>
      </c>
      <c r="P71" s="24" t="s">
        <v>444</v>
      </c>
      <c r="Q71" s="35"/>
    </row>
    <row r="72" spans="1:17" ht="16.5" customHeight="1">
      <c r="A72" s="158"/>
      <c r="B72" s="169"/>
      <c r="C72" s="156" t="s">
        <v>558</v>
      </c>
      <c r="D72" s="156" t="s">
        <v>418</v>
      </c>
      <c r="E72" s="156" t="s">
        <v>559</v>
      </c>
      <c r="F72" s="156" t="s">
        <v>560</v>
      </c>
      <c r="G72" s="157">
        <v>350000</v>
      </c>
      <c r="H72" s="157">
        <v>350000</v>
      </c>
      <c r="I72" s="155"/>
      <c r="J72" s="156" t="s">
        <v>561</v>
      </c>
      <c r="K72" s="24" t="s">
        <v>422</v>
      </c>
      <c r="L72" s="24" t="s">
        <v>423</v>
      </c>
      <c r="M72" s="24" t="s">
        <v>562</v>
      </c>
      <c r="N72" s="24" t="s">
        <v>452</v>
      </c>
      <c r="O72" s="24" t="s">
        <v>432</v>
      </c>
      <c r="P72" s="24" t="s">
        <v>563</v>
      </c>
      <c r="Q72" s="35"/>
    </row>
    <row r="73" spans="1:17" ht="50.1" customHeight="1">
      <c r="A73" s="158"/>
      <c r="B73" s="169"/>
      <c r="C73" s="156"/>
      <c r="D73" s="156"/>
      <c r="E73" s="156"/>
      <c r="F73" s="156"/>
      <c r="G73" s="157"/>
      <c r="H73" s="157"/>
      <c r="I73" s="155"/>
      <c r="J73" s="156"/>
      <c r="K73" s="24" t="s">
        <v>422</v>
      </c>
      <c r="L73" s="24" t="s">
        <v>427</v>
      </c>
      <c r="M73" s="24" t="s">
        <v>564</v>
      </c>
      <c r="N73" s="24" t="s">
        <v>425</v>
      </c>
      <c r="O73" s="24" t="s">
        <v>469</v>
      </c>
      <c r="P73" s="24"/>
      <c r="Q73" s="35"/>
    </row>
    <row r="74" spans="1:17" ht="16.5" customHeight="1">
      <c r="A74" s="158"/>
      <c r="B74" s="169"/>
      <c r="C74" s="156"/>
      <c r="D74" s="156"/>
      <c r="E74" s="156"/>
      <c r="F74" s="156"/>
      <c r="G74" s="157"/>
      <c r="H74" s="157"/>
      <c r="I74" s="155"/>
      <c r="J74" s="156"/>
      <c r="K74" s="24" t="s">
        <v>422</v>
      </c>
      <c r="L74" s="24" t="s">
        <v>429</v>
      </c>
      <c r="M74" s="24" t="s">
        <v>565</v>
      </c>
      <c r="N74" s="24" t="s">
        <v>442</v>
      </c>
      <c r="O74" s="24" t="s">
        <v>566</v>
      </c>
      <c r="P74" s="24" t="s">
        <v>567</v>
      </c>
      <c r="Q74" s="35"/>
    </row>
    <row r="75" spans="1:17" ht="16.5" customHeight="1">
      <c r="A75" s="158"/>
      <c r="B75" s="169"/>
      <c r="C75" s="156"/>
      <c r="D75" s="156"/>
      <c r="E75" s="156"/>
      <c r="F75" s="156"/>
      <c r="G75" s="157"/>
      <c r="H75" s="157"/>
      <c r="I75" s="155"/>
      <c r="J75" s="156"/>
      <c r="K75" s="24" t="s">
        <v>434</v>
      </c>
      <c r="L75" s="24" t="s">
        <v>435</v>
      </c>
      <c r="M75" s="24" t="s">
        <v>457</v>
      </c>
      <c r="N75" s="24" t="s">
        <v>452</v>
      </c>
      <c r="O75" s="24" t="s">
        <v>568</v>
      </c>
      <c r="P75" s="24" t="s">
        <v>569</v>
      </c>
      <c r="Q75" s="35"/>
    </row>
    <row r="76" spans="1:17" ht="24.9" customHeight="1">
      <c r="A76" s="158"/>
      <c r="B76" s="169"/>
      <c r="C76" s="156"/>
      <c r="D76" s="156"/>
      <c r="E76" s="156"/>
      <c r="F76" s="156"/>
      <c r="G76" s="157"/>
      <c r="H76" s="157"/>
      <c r="I76" s="155"/>
      <c r="J76" s="156"/>
      <c r="K76" s="24" t="s">
        <v>439</v>
      </c>
      <c r="L76" s="24" t="s">
        <v>440</v>
      </c>
      <c r="M76" s="24" t="s">
        <v>570</v>
      </c>
      <c r="N76" s="24" t="s">
        <v>442</v>
      </c>
      <c r="O76" s="24" t="s">
        <v>571</v>
      </c>
      <c r="P76" s="24" t="s">
        <v>444</v>
      </c>
      <c r="Q76" s="35"/>
    </row>
    <row r="77" spans="1:17" ht="24.9" customHeight="1">
      <c r="A77" s="158"/>
      <c r="B77" s="169"/>
      <c r="C77" s="156"/>
      <c r="D77" s="156"/>
      <c r="E77" s="156"/>
      <c r="F77" s="156"/>
      <c r="G77" s="157"/>
      <c r="H77" s="157"/>
      <c r="I77" s="155"/>
      <c r="J77" s="156"/>
      <c r="K77" s="24" t="s">
        <v>445</v>
      </c>
      <c r="L77" s="24" t="s">
        <v>446</v>
      </c>
      <c r="M77" s="24" t="s">
        <v>572</v>
      </c>
      <c r="N77" s="24" t="s">
        <v>425</v>
      </c>
      <c r="O77" s="24" t="s">
        <v>469</v>
      </c>
      <c r="P77" s="24"/>
      <c r="Q77" s="35"/>
    </row>
    <row r="78" spans="1:17" ht="16.5" customHeight="1">
      <c r="A78" s="158"/>
      <c r="B78" s="169"/>
      <c r="C78" s="156" t="s">
        <v>380</v>
      </c>
      <c r="D78" s="156" t="s">
        <v>418</v>
      </c>
      <c r="E78" s="156" t="s">
        <v>573</v>
      </c>
      <c r="F78" s="156" t="s">
        <v>574</v>
      </c>
      <c r="G78" s="155" t="s">
        <v>186</v>
      </c>
      <c r="H78" s="155" t="s">
        <v>186</v>
      </c>
      <c r="I78" s="155"/>
      <c r="J78" s="156" t="s">
        <v>575</v>
      </c>
      <c r="K78" s="24" t="s">
        <v>434</v>
      </c>
      <c r="L78" s="24" t="s">
        <v>435</v>
      </c>
      <c r="M78" s="24" t="s">
        <v>457</v>
      </c>
      <c r="N78" s="24" t="s">
        <v>452</v>
      </c>
      <c r="O78" s="24" t="s">
        <v>576</v>
      </c>
      <c r="P78" s="24" t="s">
        <v>454</v>
      </c>
      <c r="Q78" s="35"/>
    </row>
    <row r="79" spans="1:17" ht="16.5" customHeight="1">
      <c r="A79" s="158"/>
      <c r="B79" s="169"/>
      <c r="C79" s="156"/>
      <c r="D79" s="156"/>
      <c r="E79" s="156"/>
      <c r="F79" s="156"/>
      <c r="G79" s="155"/>
      <c r="H79" s="155"/>
      <c r="I79" s="155"/>
      <c r="J79" s="156"/>
      <c r="K79" s="24" t="s">
        <v>422</v>
      </c>
      <c r="L79" s="24" t="s">
        <v>427</v>
      </c>
      <c r="M79" s="24" t="s">
        <v>577</v>
      </c>
      <c r="N79" s="24" t="s">
        <v>442</v>
      </c>
      <c r="O79" s="24" t="s">
        <v>578</v>
      </c>
      <c r="P79" s="24" t="s">
        <v>465</v>
      </c>
      <c r="Q79" s="35"/>
    </row>
    <row r="80" spans="1:17" ht="16.5" customHeight="1">
      <c r="A80" s="158"/>
      <c r="B80" s="169"/>
      <c r="C80" s="156"/>
      <c r="D80" s="156"/>
      <c r="E80" s="156"/>
      <c r="F80" s="156"/>
      <c r="G80" s="155"/>
      <c r="H80" s="155"/>
      <c r="I80" s="155"/>
      <c r="J80" s="156"/>
      <c r="K80" s="24" t="s">
        <v>422</v>
      </c>
      <c r="L80" s="24" t="s">
        <v>429</v>
      </c>
      <c r="M80" s="24" t="s">
        <v>579</v>
      </c>
      <c r="N80" s="24" t="s">
        <v>442</v>
      </c>
      <c r="O80" s="24" t="s">
        <v>580</v>
      </c>
      <c r="P80" s="24" t="s">
        <v>465</v>
      </c>
      <c r="Q80" s="35"/>
    </row>
    <row r="81" spans="1:17" ht="16.5" customHeight="1">
      <c r="A81" s="158"/>
      <c r="B81" s="169"/>
      <c r="C81" s="156"/>
      <c r="D81" s="156"/>
      <c r="E81" s="156"/>
      <c r="F81" s="156"/>
      <c r="G81" s="155"/>
      <c r="H81" s="155"/>
      <c r="I81" s="155"/>
      <c r="J81" s="156"/>
      <c r="K81" s="24" t="s">
        <v>422</v>
      </c>
      <c r="L81" s="24" t="s">
        <v>423</v>
      </c>
      <c r="M81" s="24" t="s">
        <v>581</v>
      </c>
      <c r="N81" s="24" t="s">
        <v>431</v>
      </c>
      <c r="O81" s="24" t="s">
        <v>582</v>
      </c>
      <c r="P81" s="24" t="s">
        <v>583</v>
      </c>
      <c r="Q81" s="35"/>
    </row>
    <row r="82" spans="1:17" ht="16.5" customHeight="1">
      <c r="A82" s="158"/>
      <c r="B82" s="169"/>
      <c r="C82" s="156"/>
      <c r="D82" s="156"/>
      <c r="E82" s="156"/>
      <c r="F82" s="156"/>
      <c r="G82" s="155"/>
      <c r="H82" s="155"/>
      <c r="I82" s="155"/>
      <c r="J82" s="156"/>
      <c r="K82" s="24" t="s">
        <v>422</v>
      </c>
      <c r="L82" s="24" t="s">
        <v>423</v>
      </c>
      <c r="M82" s="24" t="s">
        <v>584</v>
      </c>
      <c r="N82" s="24" t="s">
        <v>431</v>
      </c>
      <c r="O82" s="24" t="s">
        <v>477</v>
      </c>
      <c r="P82" s="24" t="s">
        <v>583</v>
      </c>
      <c r="Q82" s="35"/>
    </row>
    <row r="83" spans="1:17" ht="16.5" customHeight="1">
      <c r="A83" s="158"/>
      <c r="B83" s="169"/>
      <c r="C83" s="156"/>
      <c r="D83" s="156"/>
      <c r="E83" s="156"/>
      <c r="F83" s="156"/>
      <c r="G83" s="155"/>
      <c r="H83" s="155"/>
      <c r="I83" s="155"/>
      <c r="J83" s="156"/>
      <c r="K83" s="24" t="s">
        <v>422</v>
      </c>
      <c r="L83" s="24" t="s">
        <v>423</v>
      </c>
      <c r="M83" s="24" t="s">
        <v>585</v>
      </c>
      <c r="N83" s="24" t="s">
        <v>431</v>
      </c>
      <c r="O83" s="24" t="s">
        <v>586</v>
      </c>
      <c r="P83" s="24" t="s">
        <v>583</v>
      </c>
      <c r="Q83" s="35"/>
    </row>
    <row r="84" spans="1:17" ht="24.9" customHeight="1">
      <c r="A84" s="158"/>
      <c r="B84" s="169"/>
      <c r="C84" s="156"/>
      <c r="D84" s="156"/>
      <c r="E84" s="156"/>
      <c r="F84" s="156"/>
      <c r="G84" s="155"/>
      <c r="H84" s="155"/>
      <c r="I84" s="155"/>
      <c r="J84" s="156"/>
      <c r="K84" s="24" t="s">
        <v>445</v>
      </c>
      <c r="L84" s="24" t="s">
        <v>446</v>
      </c>
      <c r="M84" s="24" t="s">
        <v>587</v>
      </c>
      <c r="N84" s="24" t="s">
        <v>425</v>
      </c>
      <c r="O84" s="24" t="s">
        <v>426</v>
      </c>
      <c r="P84" s="24"/>
      <c r="Q84" s="35"/>
    </row>
    <row r="85" spans="1:17" ht="16.5" customHeight="1">
      <c r="A85" s="158"/>
      <c r="B85" s="169"/>
      <c r="C85" s="156"/>
      <c r="D85" s="156"/>
      <c r="E85" s="156"/>
      <c r="F85" s="156"/>
      <c r="G85" s="155"/>
      <c r="H85" s="155"/>
      <c r="I85" s="155"/>
      <c r="J85" s="156"/>
      <c r="K85" s="24" t="s">
        <v>445</v>
      </c>
      <c r="L85" s="24" t="s">
        <v>588</v>
      </c>
      <c r="M85" s="24" t="s">
        <v>589</v>
      </c>
      <c r="N85" s="24" t="s">
        <v>425</v>
      </c>
      <c r="O85" s="24" t="s">
        <v>426</v>
      </c>
      <c r="P85" s="24"/>
      <c r="Q85" s="35"/>
    </row>
    <row r="86" spans="1:17" ht="24.9" customHeight="1">
      <c r="A86" s="158"/>
      <c r="B86" s="169"/>
      <c r="C86" s="156"/>
      <c r="D86" s="156"/>
      <c r="E86" s="156"/>
      <c r="F86" s="156"/>
      <c r="G86" s="155"/>
      <c r="H86" s="155"/>
      <c r="I86" s="155"/>
      <c r="J86" s="156"/>
      <c r="K86" s="24" t="s">
        <v>439</v>
      </c>
      <c r="L86" s="24" t="s">
        <v>440</v>
      </c>
      <c r="M86" s="24" t="s">
        <v>512</v>
      </c>
      <c r="N86" s="24" t="s">
        <v>442</v>
      </c>
      <c r="O86" s="24" t="s">
        <v>443</v>
      </c>
      <c r="P86" s="24" t="s">
        <v>444</v>
      </c>
      <c r="Q86" s="35"/>
    </row>
    <row r="87" spans="1:17" ht="16.5" customHeight="1">
      <c r="A87" s="158"/>
      <c r="B87" s="169"/>
      <c r="C87" s="156" t="s">
        <v>590</v>
      </c>
      <c r="D87" s="156" t="s">
        <v>418</v>
      </c>
      <c r="E87" s="156" t="s">
        <v>591</v>
      </c>
      <c r="F87" s="156" t="s">
        <v>592</v>
      </c>
      <c r="G87" s="157">
        <v>325598.81864700001</v>
      </c>
      <c r="H87" s="157">
        <v>325598.81864700001</v>
      </c>
      <c r="I87" s="155"/>
      <c r="J87" s="156" t="s">
        <v>3</v>
      </c>
      <c r="K87" s="24" t="s">
        <v>422</v>
      </c>
      <c r="L87" s="24" t="s">
        <v>423</v>
      </c>
      <c r="M87" s="24" t="s">
        <v>500</v>
      </c>
      <c r="N87" s="24" t="s">
        <v>425</v>
      </c>
      <c r="O87" s="24" t="s">
        <v>469</v>
      </c>
      <c r="P87" s="24"/>
      <c r="Q87" s="35"/>
    </row>
    <row r="88" spans="1:17" ht="24.9" customHeight="1">
      <c r="A88" s="158"/>
      <c r="B88" s="169"/>
      <c r="C88" s="156"/>
      <c r="D88" s="156"/>
      <c r="E88" s="156"/>
      <c r="F88" s="156"/>
      <c r="G88" s="157"/>
      <c r="H88" s="157"/>
      <c r="I88" s="155"/>
      <c r="J88" s="156"/>
      <c r="K88" s="24" t="s">
        <v>422</v>
      </c>
      <c r="L88" s="24" t="s">
        <v>429</v>
      </c>
      <c r="M88" s="24" t="s">
        <v>593</v>
      </c>
      <c r="N88" s="24" t="s">
        <v>442</v>
      </c>
      <c r="O88" s="24" t="s">
        <v>580</v>
      </c>
      <c r="P88" s="24" t="s">
        <v>465</v>
      </c>
      <c r="Q88" s="35"/>
    </row>
    <row r="89" spans="1:17" ht="37.950000000000003" customHeight="1">
      <c r="A89" s="158"/>
      <c r="B89" s="169"/>
      <c r="C89" s="156"/>
      <c r="D89" s="156"/>
      <c r="E89" s="156"/>
      <c r="F89" s="156"/>
      <c r="G89" s="157"/>
      <c r="H89" s="157"/>
      <c r="I89" s="155"/>
      <c r="J89" s="156"/>
      <c r="K89" s="24" t="s">
        <v>422</v>
      </c>
      <c r="L89" s="24" t="s">
        <v>427</v>
      </c>
      <c r="M89" s="24" t="s">
        <v>594</v>
      </c>
      <c r="N89" s="24" t="s">
        <v>425</v>
      </c>
      <c r="O89" s="24" t="s">
        <v>469</v>
      </c>
      <c r="P89" s="24"/>
      <c r="Q89" s="35"/>
    </row>
    <row r="90" spans="1:17" ht="50.1" customHeight="1">
      <c r="A90" s="158"/>
      <c r="B90" s="169"/>
      <c r="C90" s="156"/>
      <c r="D90" s="156"/>
      <c r="E90" s="156"/>
      <c r="F90" s="156"/>
      <c r="G90" s="157"/>
      <c r="H90" s="157"/>
      <c r="I90" s="155"/>
      <c r="J90" s="156"/>
      <c r="K90" s="24" t="s">
        <v>422</v>
      </c>
      <c r="L90" s="24" t="s">
        <v>427</v>
      </c>
      <c r="M90" s="24" t="s">
        <v>595</v>
      </c>
      <c r="N90" s="24" t="s">
        <v>425</v>
      </c>
      <c r="O90" s="24" t="s">
        <v>469</v>
      </c>
      <c r="P90" s="24"/>
      <c r="Q90" s="35"/>
    </row>
    <row r="91" spans="1:17" ht="50.1" customHeight="1">
      <c r="A91" s="158"/>
      <c r="B91" s="169"/>
      <c r="C91" s="156"/>
      <c r="D91" s="156"/>
      <c r="E91" s="156"/>
      <c r="F91" s="156"/>
      <c r="G91" s="157"/>
      <c r="H91" s="157"/>
      <c r="I91" s="155"/>
      <c r="J91" s="156"/>
      <c r="K91" s="24" t="s">
        <v>422</v>
      </c>
      <c r="L91" s="24" t="s">
        <v>427</v>
      </c>
      <c r="M91" s="24" t="s">
        <v>596</v>
      </c>
      <c r="N91" s="24" t="s">
        <v>425</v>
      </c>
      <c r="O91" s="24" t="s">
        <v>469</v>
      </c>
      <c r="P91" s="24"/>
      <c r="Q91" s="35"/>
    </row>
    <row r="92" spans="1:17" ht="24.9" customHeight="1">
      <c r="A92" s="158"/>
      <c r="B92" s="169"/>
      <c r="C92" s="156"/>
      <c r="D92" s="156"/>
      <c r="E92" s="156"/>
      <c r="F92" s="156"/>
      <c r="G92" s="157"/>
      <c r="H92" s="157"/>
      <c r="I92" s="155"/>
      <c r="J92" s="156"/>
      <c r="K92" s="24" t="s">
        <v>439</v>
      </c>
      <c r="L92" s="24" t="s">
        <v>440</v>
      </c>
      <c r="M92" s="24" t="s">
        <v>597</v>
      </c>
      <c r="N92" s="24" t="s">
        <v>442</v>
      </c>
      <c r="O92" s="24" t="s">
        <v>443</v>
      </c>
      <c r="P92" s="24" t="s">
        <v>444</v>
      </c>
      <c r="Q92" s="35"/>
    </row>
    <row r="93" spans="1:17" ht="16.5" customHeight="1">
      <c r="A93" s="158"/>
      <c r="B93" s="169"/>
      <c r="C93" s="156"/>
      <c r="D93" s="156"/>
      <c r="E93" s="156"/>
      <c r="F93" s="156"/>
      <c r="G93" s="157"/>
      <c r="H93" s="157"/>
      <c r="I93" s="155"/>
      <c r="J93" s="156"/>
      <c r="K93" s="24" t="s">
        <v>434</v>
      </c>
      <c r="L93" s="24" t="s">
        <v>435</v>
      </c>
      <c r="M93" s="24" t="s">
        <v>457</v>
      </c>
      <c r="N93" s="24" t="s">
        <v>452</v>
      </c>
      <c r="O93" s="24" t="s">
        <v>598</v>
      </c>
      <c r="P93" s="24" t="s">
        <v>569</v>
      </c>
      <c r="Q93" s="35"/>
    </row>
    <row r="94" spans="1:17" ht="24.9" customHeight="1">
      <c r="A94" s="158"/>
      <c r="B94" s="169"/>
      <c r="C94" s="156"/>
      <c r="D94" s="156"/>
      <c r="E94" s="156"/>
      <c r="F94" s="156"/>
      <c r="G94" s="157"/>
      <c r="H94" s="157"/>
      <c r="I94" s="155"/>
      <c r="J94" s="156"/>
      <c r="K94" s="24" t="s">
        <v>445</v>
      </c>
      <c r="L94" s="24" t="s">
        <v>446</v>
      </c>
      <c r="M94" s="24" t="s">
        <v>599</v>
      </c>
      <c r="N94" s="24" t="s">
        <v>425</v>
      </c>
      <c r="O94" s="24" t="s">
        <v>469</v>
      </c>
      <c r="P94" s="24"/>
      <c r="Q94" s="35"/>
    </row>
    <row r="95" spans="1:17" ht="16.5" customHeight="1">
      <c r="A95" s="158"/>
      <c r="B95" s="169"/>
      <c r="C95" s="156" t="s">
        <v>600</v>
      </c>
      <c r="D95" s="156" t="s">
        <v>418</v>
      </c>
      <c r="E95" s="156" t="s">
        <v>601</v>
      </c>
      <c r="F95" s="156" t="s">
        <v>602</v>
      </c>
      <c r="G95" s="155" t="s">
        <v>144</v>
      </c>
      <c r="H95" s="155" t="s">
        <v>144</v>
      </c>
      <c r="I95" s="155"/>
      <c r="J95" s="156" t="s">
        <v>603</v>
      </c>
      <c r="K95" s="24" t="s">
        <v>422</v>
      </c>
      <c r="L95" s="24" t="s">
        <v>427</v>
      </c>
      <c r="M95" s="24" t="s">
        <v>604</v>
      </c>
      <c r="N95" s="24" t="s">
        <v>425</v>
      </c>
      <c r="O95" s="24" t="s">
        <v>469</v>
      </c>
      <c r="P95" s="24"/>
      <c r="Q95" s="35"/>
    </row>
    <row r="96" spans="1:17" ht="16.5" customHeight="1">
      <c r="A96" s="158"/>
      <c r="B96" s="169"/>
      <c r="C96" s="156"/>
      <c r="D96" s="156"/>
      <c r="E96" s="156"/>
      <c r="F96" s="156"/>
      <c r="G96" s="155"/>
      <c r="H96" s="155"/>
      <c r="I96" s="155"/>
      <c r="J96" s="156"/>
      <c r="K96" s="24" t="s">
        <v>422</v>
      </c>
      <c r="L96" s="24" t="s">
        <v>423</v>
      </c>
      <c r="M96" s="24" t="s">
        <v>536</v>
      </c>
      <c r="N96" s="24" t="s">
        <v>425</v>
      </c>
      <c r="O96" s="24" t="s">
        <v>469</v>
      </c>
      <c r="P96" s="24"/>
      <c r="Q96" s="35"/>
    </row>
    <row r="97" spans="1:17" ht="16.5" customHeight="1">
      <c r="A97" s="158"/>
      <c r="B97" s="169"/>
      <c r="C97" s="156"/>
      <c r="D97" s="156"/>
      <c r="E97" s="156"/>
      <c r="F97" s="156"/>
      <c r="G97" s="155"/>
      <c r="H97" s="155"/>
      <c r="I97" s="155"/>
      <c r="J97" s="156"/>
      <c r="K97" s="24" t="s">
        <v>434</v>
      </c>
      <c r="L97" s="24" t="s">
        <v>435</v>
      </c>
      <c r="M97" s="24" t="s">
        <v>457</v>
      </c>
      <c r="N97" s="24" t="s">
        <v>452</v>
      </c>
      <c r="O97" s="24" t="s">
        <v>605</v>
      </c>
      <c r="P97" s="24" t="s">
        <v>438</v>
      </c>
      <c r="Q97" s="35"/>
    </row>
    <row r="98" spans="1:17" ht="16.5" customHeight="1">
      <c r="A98" s="158"/>
      <c r="B98" s="169"/>
      <c r="C98" s="156"/>
      <c r="D98" s="156"/>
      <c r="E98" s="156"/>
      <c r="F98" s="156"/>
      <c r="G98" s="155"/>
      <c r="H98" s="155"/>
      <c r="I98" s="155"/>
      <c r="J98" s="156"/>
      <c r="K98" s="24" t="s">
        <v>445</v>
      </c>
      <c r="L98" s="24" t="s">
        <v>446</v>
      </c>
      <c r="M98" s="24" t="s">
        <v>530</v>
      </c>
      <c r="N98" s="24" t="s">
        <v>425</v>
      </c>
      <c r="O98" s="24" t="s">
        <v>469</v>
      </c>
      <c r="P98" s="24"/>
      <c r="Q98" s="35"/>
    </row>
    <row r="99" spans="1:17" ht="24.9" customHeight="1">
      <c r="A99" s="158"/>
      <c r="B99" s="169"/>
      <c r="C99" s="156"/>
      <c r="D99" s="156"/>
      <c r="E99" s="156"/>
      <c r="F99" s="156"/>
      <c r="G99" s="155"/>
      <c r="H99" s="155"/>
      <c r="I99" s="155"/>
      <c r="J99" s="156"/>
      <c r="K99" s="24" t="s">
        <v>439</v>
      </c>
      <c r="L99" s="24" t="s">
        <v>440</v>
      </c>
      <c r="M99" s="24" t="s">
        <v>440</v>
      </c>
      <c r="N99" s="24" t="s">
        <v>425</v>
      </c>
      <c r="O99" s="24" t="s">
        <v>469</v>
      </c>
      <c r="P99" s="24"/>
      <c r="Q99" s="35"/>
    </row>
    <row r="100" spans="1:17" ht="16.5" customHeight="1">
      <c r="A100" s="158"/>
      <c r="B100" s="169"/>
      <c r="C100" s="156" t="s">
        <v>387</v>
      </c>
      <c r="D100" s="156" t="s">
        <v>418</v>
      </c>
      <c r="E100" s="156" t="s">
        <v>606</v>
      </c>
      <c r="F100" s="156" t="s">
        <v>607</v>
      </c>
      <c r="G100" s="155" t="s">
        <v>188</v>
      </c>
      <c r="H100" s="155" t="s">
        <v>188</v>
      </c>
      <c r="I100" s="155"/>
      <c r="J100" s="156" t="s">
        <v>608</v>
      </c>
      <c r="K100" s="24" t="s">
        <v>422</v>
      </c>
      <c r="L100" s="24" t="s">
        <v>423</v>
      </c>
      <c r="M100" s="24" t="s">
        <v>609</v>
      </c>
      <c r="N100" s="24" t="s">
        <v>425</v>
      </c>
      <c r="O100" s="24" t="s">
        <v>469</v>
      </c>
      <c r="P100" s="24"/>
      <c r="Q100" s="35"/>
    </row>
    <row r="101" spans="1:17" ht="24.9" customHeight="1">
      <c r="A101" s="158"/>
      <c r="B101" s="169"/>
      <c r="C101" s="156"/>
      <c r="D101" s="156"/>
      <c r="E101" s="156"/>
      <c r="F101" s="156"/>
      <c r="G101" s="155"/>
      <c r="H101" s="155"/>
      <c r="I101" s="155"/>
      <c r="J101" s="156"/>
      <c r="K101" s="24" t="s">
        <v>422</v>
      </c>
      <c r="L101" s="24" t="s">
        <v>429</v>
      </c>
      <c r="M101" s="24" t="s">
        <v>610</v>
      </c>
      <c r="N101" s="24" t="s">
        <v>452</v>
      </c>
      <c r="O101" s="24" t="s">
        <v>611</v>
      </c>
      <c r="P101" s="24" t="s">
        <v>612</v>
      </c>
      <c r="Q101" s="35"/>
    </row>
    <row r="102" spans="1:17" ht="16.5" customHeight="1">
      <c r="A102" s="158"/>
      <c r="B102" s="169"/>
      <c r="C102" s="156"/>
      <c r="D102" s="156"/>
      <c r="E102" s="156"/>
      <c r="F102" s="156"/>
      <c r="G102" s="155"/>
      <c r="H102" s="155"/>
      <c r="I102" s="155"/>
      <c r="J102" s="156"/>
      <c r="K102" s="24" t="s">
        <v>422</v>
      </c>
      <c r="L102" s="24" t="s">
        <v>427</v>
      </c>
      <c r="M102" s="24" t="s">
        <v>613</v>
      </c>
      <c r="N102" s="24" t="s">
        <v>425</v>
      </c>
      <c r="O102" s="24" t="s">
        <v>469</v>
      </c>
      <c r="P102" s="24"/>
      <c r="Q102" s="35"/>
    </row>
    <row r="103" spans="1:17" ht="24.9" customHeight="1">
      <c r="A103" s="158"/>
      <c r="B103" s="169"/>
      <c r="C103" s="156"/>
      <c r="D103" s="156"/>
      <c r="E103" s="156"/>
      <c r="F103" s="156"/>
      <c r="G103" s="155"/>
      <c r="H103" s="155"/>
      <c r="I103" s="155"/>
      <c r="J103" s="156"/>
      <c r="K103" s="24" t="s">
        <v>439</v>
      </c>
      <c r="L103" s="24" t="s">
        <v>440</v>
      </c>
      <c r="M103" s="24" t="s">
        <v>614</v>
      </c>
      <c r="N103" s="24" t="s">
        <v>442</v>
      </c>
      <c r="O103" s="24" t="s">
        <v>443</v>
      </c>
      <c r="P103" s="24" t="s">
        <v>444</v>
      </c>
      <c r="Q103" s="35"/>
    </row>
    <row r="104" spans="1:17" ht="16.5" customHeight="1">
      <c r="A104" s="158"/>
      <c r="B104" s="169"/>
      <c r="C104" s="156"/>
      <c r="D104" s="156"/>
      <c r="E104" s="156"/>
      <c r="F104" s="156"/>
      <c r="G104" s="155"/>
      <c r="H104" s="155"/>
      <c r="I104" s="155"/>
      <c r="J104" s="156"/>
      <c r="K104" s="24" t="s">
        <v>434</v>
      </c>
      <c r="L104" s="24" t="s">
        <v>435</v>
      </c>
      <c r="M104" s="24" t="s">
        <v>615</v>
      </c>
      <c r="N104" s="24" t="s">
        <v>452</v>
      </c>
      <c r="O104" s="24" t="s">
        <v>616</v>
      </c>
      <c r="P104" s="24" t="s">
        <v>438</v>
      </c>
      <c r="Q104" s="35"/>
    </row>
    <row r="105" spans="1:17" ht="16.5" customHeight="1">
      <c r="A105" s="158"/>
      <c r="B105" s="169"/>
      <c r="C105" s="156"/>
      <c r="D105" s="156"/>
      <c r="E105" s="156"/>
      <c r="F105" s="156"/>
      <c r="G105" s="155"/>
      <c r="H105" s="155"/>
      <c r="I105" s="155"/>
      <c r="J105" s="156"/>
      <c r="K105" s="24" t="s">
        <v>445</v>
      </c>
      <c r="L105" s="24" t="s">
        <v>446</v>
      </c>
      <c r="M105" s="24" t="s">
        <v>617</v>
      </c>
      <c r="N105" s="24" t="s">
        <v>425</v>
      </c>
      <c r="O105" s="24" t="s">
        <v>469</v>
      </c>
      <c r="P105" s="24"/>
      <c r="Q105" s="35"/>
    </row>
    <row r="106" spans="1:17" ht="24.9" customHeight="1">
      <c r="A106" s="158"/>
      <c r="B106" s="169"/>
      <c r="C106" s="156" t="s">
        <v>618</v>
      </c>
      <c r="D106" s="156" t="s">
        <v>418</v>
      </c>
      <c r="E106" s="156" t="s">
        <v>619</v>
      </c>
      <c r="F106" s="156" t="s">
        <v>620</v>
      </c>
      <c r="G106" s="155" t="s">
        <v>148</v>
      </c>
      <c r="H106" s="155" t="s">
        <v>148</v>
      </c>
      <c r="I106" s="155"/>
      <c r="J106" s="156" t="s">
        <v>621</v>
      </c>
      <c r="K106" s="24" t="s">
        <v>434</v>
      </c>
      <c r="L106" s="24" t="s">
        <v>435</v>
      </c>
      <c r="M106" s="24" t="s">
        <v>622</v>
      </c>
      <c r="N106" s="24" t="s">
        <v>452</v>
      </c>
      <c r="O106" s="24" t="s">
        <v>623</v>
      </c>
      <c r="P106" s="24" t="s">
        <v>454</v>
      </c>
      <c r="Q106" s="35"/>
    </row>
    <row r="107" spans="1:17" ht="16.5" customHeight="1">
      <c r="A107" s="158"/>
      <c r="B107" s="169"/>
      <c r="C107" s="156"/>
      <c r="D107" s="156"/>
      <c r="E107" s="156"/>
      <c r="F107" s="156"/>
      <c r="G107" s="155"/>
      <c r="H107" s="155"/>
      <c r="I107" s="155"/>
      <c r="J107" s="156"/>
      <c r="K107" s="24" t="s">
        <v>422</v>
      </c>
      <c r="L107" s="24" t="s">
        <v>423</v>
      </c>
      <c r="M107" s="24" t="s">
        <v>624</v>
      </c>
      <c r="N107" s="24" t="s">
        <v>452</v>
      </c>
      <c r="O107" s="24" t="s">
        <v>432</v>
      </c>
      <c r="P107" s="24" t="s">
        <v>563</v>
      </c>
      <c r="Q107" s="35"/>
    </row>
    <row r="108" spans="1:17" ht="37.950000000000003" customHeight="1">
      <c r="A108" s="158"/>
      <c r="B108" s="169"/>
      <c r="C108" s="156"/>
      <c r="D108" s="156"/>
      <c r="E108" s="156"/>
      <c r="F108" s="156"/>
      <c r="G108" s="155"/>
      <c r="H108" s="155"/>
      <c r="I108" s="155"/>
      <c r="J108" s="156"/>
      <c r="K108" s="24" t="s">
        <v>422</v>
      </c>
      <c r="L108" s="24" t="s">
        <v>427</v>
      </c>
      <c r="M108" s="24" t="s">
        <v>625</v>
      </c>
      <c r="N108" s="24" t="s">
        <v>425</v>
      </c>
      <c r="O108" s="24" t="s">
        <v>469</v>
      </c>
      <c r="P108" s="24"/>
      <c r="Q108" s="35"/>
    </row>
    <row r="109" spans="1:17" ht="16.5" customHeight="1">
      <c r="A109" s="158"/>
      <c r="B109" s="169"/>
      <c r="C109" s="156"/>
      <c r="D109" s="156"/>
      <c r="E109" s="156"/>
      <c r="F109" s="156"/>
      <c r="G109" s="155"/>
      <c r="H109" s="155"/>
      <c r="I109" s="155"/>
      <c r="J109" s="156"/>
      <c r="K109" s="24" t="s">
        <v>422</v>
      </c>
      <c r="L109" s="24" t="s">
        <v>429</v>
      </c>
      <c r="M109" s="24" t="s">
        <v>626</v>
      </c>
      <c r="N109" s="24" t="s">
        <v>442</v>
      </c>
      <c r="O109" s="24" t="s">
        <v>627</v>
      </c>
      <c r="P109" s="24" t="s">
        <v>567</v>
      </c>
      <c r="Q109" s="35"/>
    </row>
    <row r="110" spans="1:17" ht="24.9" customHeight="1">
      <c r="A110" s="158"/>
      <c r="B110" s="169"/>
      <c r="C110" s="156"/>
      <c r="D110" s="156"/>
      <c r="E110" s="156"/>
      <c r="F110" s="156"/>
      <c r="G110" s="155"/>
      <c r="H110" s="155"/>
      <c r="I110" s="155"/>
      <c r="J110" s="156"/>
      <c r="K110" s="24" t="s">
        <v>445</v>
      </c>
      <c r="L110" s="24" t="s">
        <v>446</v>
      </c>
      <c r="M110" s="24" t="s">
        <v>628</v>
      </c>
      <c r="N110" s="24" t="s">
        <v>425</v>
      </c>
      <c r="O110" s="24" t="s">
        <v>469</v>
      </c>
      <c r="P110" s="24"/>
      <c r="Q110" s="35"/>
    </row>
    <row r="111" spans="1:17" ht="24.9" customHeight="1">
      <c r="A111" s="158"/>
      <c r="B111" s="169"/>
      <c r="C111" s="156"/>
      <c r="D111" s="156"/>
      <c r="E111" s="156"/>
      <c r="F111" s="156"/>
      <c r="G111" s="155"/>
      <c r="H111" s="155"/>
      <c r="I111" s="155"/>
      <c r="J111" s="156"/>
      <c r="K111" s="24" t="s">
        <v>439</v>
      </c>
      <c r="L111" s="24" t="s">
        <v>440</v>
      </c>
      <c r="M111" s="24" t="s">
        <v>629</v>
      </c>
      <c r="N111" s="24" t="s">
        <v>442</v>
      </c>
      <c r="O111" s="24" t="s">
        <v>459</v>
      </c>
      <c r="P111" s="24" t="s">
        <v>444</v>
      </c>
      <c r="Q111" s="35"/>
    </row>
    <row r="112" spans="1:17" ht="16.5" customHeight="1">
      <c r="A112" s="158"/>
      <c r="B112" s="169"/>
      <c r="C112" s="156" t="s">
        <v>390</v>
      </c>
      <c r="D112" s="156" t="s">
        <v>418</v>
      </c>
      <c r="E112" s="156" t="s">
        <v>630</v>
      </c>
      <c r="F112" s="156" t="s">
        <v>631</v>
      </c>
      <c r="G112" s="155" t="s">
        <v>232</v>
      </c>
      <c r="H112" s="155" t="s">
        <v>232</v>
      </c>
      <c r="I112" s="155"/>
      <c r="J112" s="156" t="s">
        <v>632</v>
      </c>
      <c r="K112" s="24" t="s">
        <v>434</v>
      </c>
      <c r="L112" s="24" t="s">
        <v>435</v>
      </c>
      <c r="M112" s="24" t="s">
        <v>633</v>
      </c>
      <c r="N112" s="24" t="s">
        <v>452</v>
      </c>
      <c r="O112" s="24" t="s">
        <v>634</v>
      </c>
      <c r="P112" s="24" t="s">
        <v>454</v>
      </c>
      <c r="Q112" s="35"/>
    </row>
    <row r="113" spans="1:17" ht="37.950000000000003" customHeight="1">
      <c r="A113" s="158"/>
      <c r="B113" s="169"/>
      <c r="C113" s="156"/>
      <c r="D113" s="156"/>
      <c r="E113" s="156"/>
      <c r="F113" s="156"/>
      <c r="G113" s="155"/>
      <c r="H113" s="155"/>
      <c r="I113" s="155"/>
      <c r="J113" s="156"/>
      <c r="K113" s="24" t="s">
        <v>445</v>
      </c>
      <c r="L113" s="24" t="s">
        <v>446</v>
      </c>
      <c r="M113" s="24" t="s">
        <v>635</v>
      </c>
      <c r="N113" s="24" t="s">
        <v>425</v>
      </c>
      <c r="O113" s="24" t="s">
        <v>636</v>
      </c>
      <c r="P113" s="24"/>
      <c r="Q113" s="35"/>
    </row>
    <row r="114" spans="1:17" ht="24.9" customHeight="1">
      <c r="A114" s="158"/>
      <c r="B114" s="169"/>
      <c r="C114" s="156"/>
      <c r="D114" s="156"/>
      <c r="E114" s="156"/>
      <c r="F114" s="156"/>
      <c r="G114" s="155"/>
      <c r="H114" s="155"/>
      <c r="I114" s="155"/>
      <c r="J114" s="156"/>
      <c r="K114" s="24" t="s">
        <v>439</v>
      </c>
      <c r="L114" s="24" t="s">
        <v>440</v>
      </c>
      <c r="M114" s="24" t="s">
        <v>637</v>
      </c>
      <c r="N114" s="24" t="s">
        <v>442</v>
      </c>
      <c r="O114" s="24" t="s">
        <v>443</v>
      </c>
      <c r="P114" s="24" t="s">
        <v>444</v>
      </c>
      <c r="Q114" s="35"/>
    </row>
    <row r="115" spans="1:17" ht="16.5" customHeight="1">
      <c r="A115" s="158"/>
      <c r="B115" s="169"/>
      <c r="C115" s="156"/>
      <c r="D115" s="156"/>
      <c r="E115" s="156"/>
      <c r="F115" s="156"/>
      <c r="G115" s="155"/>
      <c r="H115" s="155"/>
      <c r="I115" s="155"/>
      <c r="J115" s="156"/>
      <c r="K115" s="24" t="s">
        <v>422</v>
      </c>
      <c r="L115" s="24" t="s">
        <v>427</v>
      </c>
      <c r="M115" s="24" t="s">
        <v>638</v>
      </c>
      <c r="N115" s="24" t="s">
        <v>425</v>
      </c>
      <c r="O115" s="24" t="s">
        <v>636</v>
      </c>
      <c r="P115" s="24"/>
      <c r="Q115" s="35"/>
    </row>
    <row r="116" spans="1:17" ht="24.9" customHeight="1">
      <c r="A116" s="158"/>
      <c r="B116" s="169"/>
      <c r="C116" s="156" t="s">
        <v>393</v>
      </c>
      <c r="D116" s="156" t="s">
        <v>418</v>
      </c>
      <c r="E116" s="156" t="s">
        <v>630</v>
      </c>
      <c r="F116" s="156" t="s">
        <v>631</v>
      </c>
      <c r="G116" s="155" t="s">
        <v>234</v>
      </c>
      <c r="H116" s="155" t="s">
        <v>234</v>
      </c>
      <c r="I116" s="155"/>
      <c r="J116" s="156" t="s">
        <v>639</v>
      </c>
      <c r="K116" s="24" t="s">
        <v>439</v>
      </c>
      <c r="L116" s="24" t="s">
        <v>440</v>
      </c>
      <c r="M116" s="24" t="s">
        <v>640</v>
      </c>
      <c r="N116" s="24" t="s">
        <v>442</v>
      </c>
      <c r="O116" s="24" t="s">
        <v>443</v>
      </c>
      <c r="P116" s="24" t="s">
        <v>444</v>
      </c>
      <c r="Q116" s="35"/>
    </row>
    <row r="117" spans="1:17" ht="37.950000000000003" customHeight="1">
      <c r="A117" s="158"/>
      <c r="B117" s="169"/>
      <c r="C117" s="156"/>
      <c r="D117" s="156"/>
      <c r="E117" s="156"/>
      <c r="F117" s="156"/>
      <c r="G117" s="155"/>
      <c r="H117" s="155"/>
      <c r="I117" s="155"/>
      <c r="J117" s="156"/>
      <c r="K117" s="24" t="s">
        <v>445</v>
      </c>
      <c r="L117" s="24" t="s">
        <v>446</v>
      </c>
      <c r="M117" s="24" t="s">
        <v>641</v>
      </c>
      <c r="N117" s="24" t="s">
        <v>425</v>
      </c>
      <c r="O117" s="24" t="s">
        <v>636</v>
      </c>
      <c r="P117" s="24"/>
      <c r="Q117" s="35"/>
    </row>
    <row r="118" spans="1:17" ht="16.5" customHeight="1">
      <c r="A118" s="158"/>
      <c r="B118" s="169"/>
      <c r="C118" s="156"/>
      <c r="D118" s="156"/>
      <c r="E118" s="156"/>
      <c r="F118" s="156"/>
      <c r="G118" s="155"/>
      <c r="H118" s="155"/>
      <c r="I118" s="155"/>
      <c r="J118" s="156"/>
      <c r="K118" s="24" t="s">
        <v>422</v>
      </c>
      <c r="L118" s="24" t="s">
        <v>427</v>
      </c>
      <c r="M118" s="24" t="s">
        <v>638</v>
      </c>
      <c r="N118" s="24" t="s">
        <v>425</v>
      </c>
      <c r="O118" s="24" t="s">
        <v>636</v>
      </c>
      <c r="P118" s="24"/>
      <c r="Q118" s="35"/>
    </row>
    <row r="119" spans="1:17" ht="16.5" customHeight="1">
      <c r="A119" s="158"/>
      <c r="B119" s="169"/>
      <c r="C119" s="156"/>
      <c r="D119" s="156"/>
      <c r="E119" s="156"/>
      <c r="F119" s="156"/>
      <c r="G119" s="155"/>
      <c r="H119" s="155"/>
      <c r="I119" s="155"/>
      <c r="J119" s="156"/>
      <c r="K119" s="24" t="s">
        <v>434</v>
      </c>
      <c r="L119" s="24" t="s">
        <v>435</v>
      </c>
      <c r="M119" s="24" t="s">
        <v>633</v>
      </c>
      <c r="N119" s="24" t="s">
        <v>452</v>
      </c>
      <c r="O119" s="24" t="s">
        <v>642</v>
      </c>
      <c r="P119" s="24" t="s">
        <v>454</v>
      </c>
      <c r="Q119" s="35"/>
    </row>
    <row r="120" spans="1:17" ht="16.5" customHeight="1">
      <c r="A120" s="158"/>
      <c r="B120" s="169"/>
      <c r="C120" s="156" t="s">
        <v>394</v>
      </c>
      <c r="D120" s="156" t="s">
        <v>418</v>
      </c>
      <c r="E120" s="156" t="s">
        <v>630</v>
      </c>
      <c r="F120" s="156" t="s">
        <v>631</v>
      </c>
      <c r="G120" s="155" t="s">
        <v>236</v>
      </c>
      <c r="H120" s="155" t="s">
        <v>236</v>
      </c>
      <c r="I120" s="155"/>
      <c r="J120" s="156" t="s">
        <v>643</v>
      </c>
      <c r="K120" s="24" t="s">
        <v>434</v>
      </c>
      <c r="L120" s="24" t="s">
        <v>435</v>
      </c>
      <c r="M120" s="24" t="s">
        <v>644</v>
      </c>
      <c r="N120" s="24" t="s">
        <v>452</v>
      </c>
      <c r="O120" s="24" t="s">
        <v>645</v>
      </c>
      <c r="P120" s="24" t="s">
        <v>454</v>
      </c>
      <c r="Q120" s="35"/>
    </row>
    <row r="121" spans="1:17" ht="24.9" customHeight="1">
      <c r="A121" s="158"/>
      <c r="B121" s="169"/>
      <c r="C121" s="156"/>
      <c r="D121" s="156"/>
      <c r="E121" s="156"/>
      <c r="F121" s="156"/>
      <c r="G121" s="155"/>
      <c r="H121" s="155"/>
      <c r="I121" s="155"/>
      <c r="J121" s="156"/>
      <c r="K121" s="24" t="s">
        <v>439</v>
      </c>
      <c r="L121" s="24" t="s">
        <v>440</v>
      </c>
      <c r="M121" s="24" t="s">
        <v>637</v>
      </c>
      <c r="N121" s="24" t="s">
        <v>442</v>
      </c>
      <c r="O121" s="24" t="s">
        <v>443</v>
      </c>
      <c r="P121" s="24" t="s">
        <v>444</v>
      </c>
      <c r="Q121" s="35"/>
    </row>
    <row r="122" spans="1:17" ht="37.950000000000003" customHeight="1">
      <c r="A122" s="158"/>
      <c r="B122" s="169"/>
      <c r="C122" s="156"/>
      <c r="D122" s="156"/>
      <c r="E122" s="156"/>
      <c r="F122" s="156"/>
      <c r="G122" s="155"/>
      <c r="H122" s="155"/>
      <c r="I122" s="155"/>
      <c r="J122" s="156"/>
      <c r="K122" s="24" t="s">
        <v>445</v>
      </c>
      <c r="L122" s="24" t="s">
        <v>446</v>
      </c>
      <c r="M122" s="24" t="s">
        <v>635</v>
      </c>
      <c r="N122" s="24" t="s">
        <v>425</v>
      </c>
      <c r="O122" s="24" t="s">
        <v>636</v>
      </c>
      <c r="P122" s="24"/>
      <c r="Q122" s="35"/>
    </row>
    <row r="123" spans="1:17" ht="16.5" customHeight="1">
      <c r="A123" s="158"/>
      <c r="B123" s="169"/>
      <c r="C123" s="156"/>
      <c r="D123" s="156"/>
      <c r="E123" s="156"/>
      <c r="F123" s="156"/>
      <c r="G123" s="155"/>
      <c r="H123" s="155"/>
      <c r="I123" s="155"/>
      <c r="J123" s="156"/>
      <c r="K123" s="24" t="s">
        <v>422</v>
      </c>
      <c r="L123" s="24" t="s">
        <v>427</v>
      </c>
      <c r="M123" s="24" t="s">
        <v>638</v>
      </c>
      <c r="N123" s="24" t="s">
        <v>425</v>
      </c>
      <c r="O123" s="24" t="s">
        <v>636</v>
      </c>
      <c r="P123" s="24"/>
      <c r="Q123" s="35"/>
    </row>
    <row r="124" spans="1:17" ht="24.9" customHeight="1">
      <c r="A124" s="158"/>
      <c r="B124" s="169"/>
      <c r="C124" s="156" t="s">
        <v>395</v>
      </c>
      <c r="D124" s="156" t="s">
        <v>418</v>
      </c>
      <c r="E124" s="156" t="s">
        <v>630</v>
      </c>
      <c r="F124" s="156" t="s">
        <v>631</v>
      </c>
      <c r="G124" s="155" t="s">
        <v>22</v>
      </c>
      <c r="H124" s="155" t="s">
        <v>22</v>
      </c>
      <c r="I124" s="155"/>
      <c r="J124" s="156" t="s">
        <v>646</v>
      </c>
      <c r="K124" s="24" t="s">
        <v>439</v>
      </c>
      <c r="L124" s="24" t="s">
        <v>440</v>
      </c>
      <c r="M124" s="24" t="s">
        <v>647</v>
      </c>
      <c r="N124" s="24" t="s">
        <v>442</v>
      </c>
      <c r="O124" s="24" t="s">
        <v>443</v>
      </c>
      <c r="P124" s="24" t="s">
        <v>444</v>
      </c>
      <c r="Q124" s="35"/>
    </row>
    <row r="125" spans="1:17" ht="16.5" customHeight="1">
      <c r="A125" s="158"/>
      <c r="B125" s="169"/>
      <c r="C125" s="156"/>
      <c r="D125" s="156"/>
      <c r="E125" s="156"/>
      <c r="F125" s="156"/>
      <c r="G125" s="155"/>
      <c r="H125" s="155"/>
      <c r="I125" s="155"/>
      <c r="J125" s="156"/>
      <c r="K125" s="24" t="s">
        <v>422</v>
      </c>
      <c r="L125" s="24" t="s">
        <v>427</v>
      </c>
      <c r="M125" s="24" t="s">
        <v>638</v>
      </c>
      <c r="N125" s="24" t="s">
        <v>425</v>
      </c>
      <c r="O125" s="24" t="s">
        <v>636</v>
      </c>
      <c r="P125" s="24"/>
      <c r="Q125" s="35"/>
    </row>
    <row r="126" spans="1:17" ht="87.9" customHeight="1">
      <c r="A126" s="158"/>
      <c r="B126" s="169"/>
      <c r="C126" s="156"/>
      <c r="D126" s="156"/>
      <c r="E126" s="156"/>
      <c r="F126" s="156"/>
      <c r="G126" s="155"/>
      <c r="H126" s="155"/>
      <c r="I126" s="155"/>
      <c r="J126" s="156"/>
      <c r="K126" s="24" t="s">
        <v>445</v>
      </c>
      <c r="L126" s="24" t="s">
        <v>446</v>
      </c>
      <c r="M126" s="24" t="s">
        <v>648</v>
      </c>
      <c r="N126" s="24" t="s">
        <v>425</v>
      </c>
      <c r="O126" s="24" t="s">
        <v>636</v>
      </c>
      <c r="P126" s="24"/>
      <c r="Q126" s="35"/>
    </row>
    <row r="127" spans="1:17" ht="16.5" customHeight="1">
      <c r="A127" s="158"/>
      <c r="B127" s="169"/>
      <c r="C127" s="156"/>
      <c r="D127" s="156"/>
      <c r="E127" s="156"/>
      <c r="F127" s="156"/>
      <c r="G127" s="155"/>
      <c r="H127" s="155"/>
      <c r="I127" s="155"/>
      <c r="J127" s="156"/>
      <c r="K127" s="24" t="s">
        <v>434</v>
      </c>
      <c r="L127" s="24" t="s">
        <v>435</v>
      </c>
      <c r="M127" s="24" t="s">
        <v>633</v>
      </c>
      <c r="N127" s="24" t="s">
        <v>452</v>
      </c>
      <c r="O127" s="24" t="s">
        <v>649</v>
      </c>
      <c r="P127" s="24" t="s">
        <v>454</v>
      </c>
      <c r="Q127" s="35"/>
    </row>
    <row r="128" spans="1:17" ht="37.950000000000003" customHeight="1">
      <c r="A128" s="158"/>
      <c r="B128" s="169"/>
      <c r="C128" s="156" t="s">
        <v>396</v>
      </c>
      <c r="D128" s="156" t="s">
        <v>418</v>
      </c>
      <c r="E128" s="156" t="s">
        <v>630</v>
      </c>
      <c r="F128" s="156" t="s">
        <v>631</v>
      </c>
      <c r="G128" s="155" t="s">
        <v>239</v>
      </c>
      <c r="H128" s="155" t="s">
        <v>239</v>
      </c>
      <c r="I128" s="155"/>
      <c r="J128" s="156" t="s">
        <v>639</v>
      </c>
      <c r="K128" s="24" t="s">
        <v>445</v>
      </c>
      <c r="L128" s="24" t="s">
        <v>446</v>
      </c>
      <c r="M128" s="24" t="s">
        <v>641</v>
      </c>
      <c r="N128" s="24" t="s">
        <v>425</v>
      </c>
      <c r="O128" s="24" t="s">
        <v>636</v>
      </c>
      <c r="P128" s="24"/>
      <c r="Q128" s="35"/>
    </row>
    <row r="129" spans="1:17" ht="16.5" customHeight="1">
      <c r="A129" s="158"/>
      <c r="B129" s="169"/>
      <c r="C129" s="156"/>
      <c r="D129" s="156"/>
      <c r="E129" s="156"/>
      <c r="F129" s="156"/>
      <c r="G129" s="155"/>
      <c r="H129" s="155"/>
      <c r="I129" s="155"/>
      <c r="J129" s="156"/>
      <c r="K129" s="24" t="s">
        <v>434</v>
      </c>
      <c r="L129" s="24" t="s">
        <v>650</v>
      </c>
      <c r="M129" s="24" t="s">
        <v>644</v>
      </c>
      <c r="N129" s="24" t="s">
        <v>452</v>
      </c>
      <c r="O129" s="24" t="s">
        <v>477</v>
      </c>
      <c r="P129" s="24" t="s">
        <v>454</v>
      </c>
      <c r="Q129" s="35"/>
    </row>
    <row r="130" spans="1:17" ht="24.9" customHeight="1">
      <c r="A130" s="158"/>
      <c r="B130" s="169"/>
      <c r="C130" s="156"/>
      <c r="D130" s="156"/>
      <c r="E130" s="156"/>
      <c r="F130" s="156"/>
      <c r="G130" s="155"/>
      <c r="H130" s="155"/>
      <c r="I130" s="155"/>
      <c r="J130" s="156"/>
      <c r="K130" s="24" t="s">
        <v>439</v>
      </c>
      <c r="L130" s="24" t="s">
        <v>440</v>
      </c>
      <c r="M130" s="24" t="s">
        <v>640</v>
      </c>
      <c r="N130" s="24" t="s">
        <v>442</v>
      </c>
      <c r="O130" s="24" t="s">
        <v>443</v>
      </c>
      <c r="P130" s="24" t="s">
        <v>444</v>
      </c>
      <c r="Q130" s="35"/>
    </row>
    <row r="131" spans="1:17" ht="16.5" customHeight="1">
      <c r="A131" s="158"/>
      <c r="B131" s="169"/>
      <c r="C131" s="156"/>
      <c r="D131" s="156"/>
      <c r="E131" s="156"/>
      <c r="F131" s="156"/>
      <c r="G131" s="155"/>
      <c r="H131" s="155"/>
      <c r="I131" s="155"/>
      <c r="J131" s="156"/>
      <c r="K131" s="24" t="s">
        <v>422</v>
      </c>
      <c r="L131" s="24" t="s">
        <v>427</v>
      </c>
      <c r="M131" s="24" t="s">
        <v>638</v>
      </c>
      <c r="N131" s="24" t="s">
        <v>425</v>
      </c>
      <c r="O131" s="24" t="s">
        <v>636</v>
      </c>
      <c r="P131" s="24"/>
      <c r="Q131" s="35"/>
    </row>
    <row r="132" spans="1:17" ht="24.9" customHeight="1">
      <c r="A132" s="158"/>
      <c r="B132" s="169"/>
      <c r="C132" s="156" t="s">
        <v>397</v>
      </c>
      <c r="D132" s="156" t="s">
        <v>418</v>
      </c>
      <c r="E132" s="156" t="s">
        <v>630</v>
      </c>
      <c r="F132" s="156" t="s">
        <v>631</v>
      </c>
      <c r="G132" s="155" t="s">
        <v>241</v>
      </c>
      <c r="H132" s="155" t="s">
        <v>241</v>
      </c>
      <c r="I132" s="155"/>
      <c r="J132" s="156" t="s">
        <v>651</v>
      </c>
      <c r="K132" s="24" t="s">
        <v>439</v>
      </c>
      <c r="L132" s="24" t="s">
        <v>440</v>
      </c>
      <c r="M132" s="24" t="s">
        <v>652</v>
      </c>
      <c r="N132" s="24" t="s">
        <v>442</v>
      </c>
      <c r="O132" s="24" t="s">
        <v>443</v>
      </c>
      <c r="P132" s="24" t="s">
        <v>444</v>
      </c>
      <c r="Q132" s="35"/>
    </row>
    <row r="133" spans="1:17" ht="16.5" customHeight="1">
      <c r="A133" s="158"/>
      <c r="B133" s="169"/>
      <c r="C133" s="156"/>
      <c r="D133" s="156"/>
      <c r="E133" s="156"/>
      <c r="F133" s="156"/>
      <c r="G133" s="155"/>
      <c r="H133" s="155"/>
      <c r="I133" s="155"/>
      <c r="J133" s="156"/>
      <c r="K133" s="24" t="s">
        <v>434</v>
      </c>
      <c r="L133" s="24" t="s">
        <v>435</v>
      </c>
      <c r="M133" s="24" t="s">
        <v>633</v>
      </c>
      <c r="N133" s="24" t="s">
        <v>452</v>
      </c>
      <c r="O133" s="24" t="s">
        <v>653</v>
      </c>
      <c r="P133" s="24" t="s">
        <v>454</v>
      </c>
      <c r="Q133" s="35"/>
    </row>
    <row r="134" spans="1:17" ht="24.9" customHeight="1">
      <c r="A134" s="158"/>
      <c r="B134" s="169"/>
      <c r="C134" s="156"/>
      <c r="D134" s="156"/>
      <c r="E134" s="156"/>
      <c r="F134" s="156"/>
      <c r="G134" s="155"/>
      <c r="H134" s="155"/>
      <c r="I134" s="155"/>
      <c r="J134" s="156"/>
      <c r="K134" s="24" t="s">
        <v>445</v>
      </c>
      <c r="L134" s="24" t="s">
        <v>446</v>
      </c>
      <c r="M134" s="24" t="s">
        <v>654</v>
      </c>
      <c r="N134" s="24" t="s">
        <v>425</v>
      </c>
      <c r="O134" s="24" t="s">
        <v>636</v>
      </c>
      <c r="P134" s="24"/>
      <c r="Q134" s="35"/>
    </row>
    <row r="135" spans="1:17" ht="16.5" customHeight="1">
      <c r="A135" s="158"/>
      <c r="B135" s="169"/>
      <c r="C135" s="156"/>
      <c r="D135" s="156"/>
      <c r="E135" s="156"/>
      <c r="F135" s="156"/>
      <c r="G135" s="155"/>
      <c r="H135" s="155"/>
      <c r="I135" s="155"/>
      <c r="J135" s="156"/>
      <c r="K135" s="24" t="s">
        <v>422</v>
      </c>
      <c r="L135" s="24" t="s">
        <v>427</v>
      </c>
      <c r="M135" s="24" t="s">
        <v>638</v>
      </c>
      <c r="N135" s="24" t="s">
        <v>425</v>
      </c>
      <c r="O135" s="24" t="s">
        <v>636</v>
      </c>
      <c r="P135" s="24"/>
      <c r="Q135" s="35"/>
    </row>
    <row r="136" spans="1:17" ht="24.9" customHeight="1">
      <c r="A136" s="158"/>
      <c r="B136" s="169"/>
      <c r="C136" s="156" t="s">
        <v>398</v>
      </c>
      <c r="D136" s="156" t="s">
        <v>418</v>
      </c>
      <c r="E136" s="156" t="s">
        <v>630</v>
      </c>
      <c r="F136" s="156" t="s">
        <v>631</v>
      </c>
      <c r="G136" s="155" t="s">
        <v>243</v>
      </c>
      <c r="H136" s="155" t="s">
        <v>243</v>
      </c>
      <c r="I136" s="155"/>
      <c r="J136" s="156" t="s">
        <v>655</v>
      </c>
      <c r="K136" s="24" t="s">
        <v>439</v>
      </c>
      <c r="L136" s="24" t="s">
        <v>440</v>
      </c>
      <c r="M136" s="24" t="s">
        <v>656</v>
      </c>
      <c r="N136" s="24" t="s">
        <v>442</v>
      </c>
      <c r="O136" s="24" t="s">
        <v>443</v>
      </c>
      <c r="P136" s="24" t="s">
        <v>444</v>
      </c>
      <c r="Q136" s="35"/>
    </row>
    <row r="137" spans="1:17" ht="16.5" customHeight="1">
      <c r="A137" s="158"/>
      <c r="B137" s="169"/>
      <c r="C137" s="156"/>
      <c r="D137" s="156"/>
      <c r="E137" s="156"/>
      <c r="F137" s="156"/>
      <c r="G137" s="155"/>
      <c r="H137" s="155"/>
      <c r="I137" s="155"/>
      <c r="J137" s="156"/>
      <c r="K137" s="24" t="s">
        <v>422</v>
      </c>
      <c r="L137" s="24" t="s">
        <v>427</v>
      </c>
      <c r="M137" s="24" t="s">
        <v>638</v>
      </c>
      <c r="N137" s="24" t="s">
        <v>425</v>
      </c>
      <c r="O137" s="24" t="s">
        <v>636</v>
      </c>
      <c r="P137" s="24"/>
      <c r="Q137" s="35"/>
    </row>
    <row r="138" spans="1:17" ht="16.5" customHeight="1">
      <c r="A138" s="158"/>
      <c r="B138" s="169"/>
      <c r="C138" s="156"/>
      <c r="D138" s="156"/>
      <c r="E138" s="156"/>
      <c r="F138" s="156"/>
      <c r="G138" s="155"/>
      <c r="H138" s="155"/>
      <c r="I138" s="155"/>
      <c r="J138" s="156"/>
      <c r="K138" s="24" t="s">
        <v>434</v>
      </c>
      <c r="L138" s="24" t="s">
        <v>435</v>
      </c>
      <c r="M138" s="24" t="s">
        <v>644</v>
      </c>
      <c r="N138" s="24" t="s">
        <v>452</v>
      </c>
      <c r="O138" s="24" t="s">
        <v>657</v>
      </c>
      <c r="P138" s="24" t="s">
        <v>454</v>
      </c>
      <c r="Q138" s="35"/>
    </row>
    <row r="139" spans="1:17" ht="75.900000000000006" customHeight="1">
      <c r="A139" s="158"/>
      <c r="B139" s="169"/>
      <c r="C139" s="156"/>
      <c r="D139" s="156"/>
      <c r="E139" s="156"/>
      <c r="F139" s="156"/>
      <c r="G139" s="155"/>
      <c r="H139" s="155"/>
      <c r="I139" s="155"/>
      <c r="J139" s="156"/>
      <c r="K139" s="24" t="s">
        <v>445</v>
      </c>
      <c r="L139" s="24" t="s">
        <v>446</v>
      </c>
      <c r="M139" s="24" t="s">
        <v>658</v>
      </c>
      <c r="N139" s="24" t="s">
        <v>425</v>
      </c>
      <c r="O139" s="24" t="s">
        <v>636</v>
      </c>
      <c r="P139" s="24"/>
      <c r="Q139" s="35"/>
    </row>
    <row r="140" spans="1:17" ht="24.9" customHeight="1">
      <c r="A140" s="158"/>
      <c r="B140" s="169"/>
      <c r="C140" s="156" t="s">
        <v>399</v>
      </c>
      <c r="D140" s="156" t="s">
        <v>418</v>
      </c>
      <c r="E140" s="156" t="s">
        <v>630</v>
      </c>
      <c r="F140" s="156" t="s">
        <v>631</v>
      </c>
      <c r="G140" s="155" t="s">
        <v>245</v>
      </c>
      <c r="H140" s="155" t="s">
        <v>245</v>
      </c>
      <c r="I140" s="155"/>
      <c r="J140" s="156" t="s">
        <v>651</v>
      </c>
      <c r="K140" s="24" t="s">
        <v>439</v>
      </c>
      <c r="L140" s="24" t="s">
        <v>440</v>
      </c>
      <c r="M140" s="24" t="s">
        <v>652</v>
      </c>
      <c r="N140" s="24" t="s">
        <v>442</v>
      </c>
      <c r="O140" s="24" t="s">
        <v>443</v>
      </c>
      <c r="P140" s="24" t="s">
        <v>444</v>
      </c>
      <c r="Q140" s="35"/>
    </row>
    <row r="141" spans="1:17" ht="24.9" customHeight="1">
      <c r="A141" s="158"/>
      <c r="B141" s="169"/>
      <c r="C141" s="156"/>
      <c r="D141" s="156"/>
      <c r="E141" s="156"/>
      <c r="F141" s="156"/>
      <c r="G141" s="155"/>
      <c r="H141" s="155"/>
      <c r="I141" s="155"/>
      <c r="J141" s="156"/>
      <c r="K141" s="24" t="s">
        <v>445</v>
      </c>
      <c r="L141" s="24" t="s">
        <v>446</v>
      </c>
      <c r="M141" s="24" t="s">
        <v>654</v>
      </c>
      <c r="N141" s="24" t="s">
        <v>425</v>
      </c>
      <c r="O141" s="24" t="s">
        <v>636</v>
      </c>
      <c r="P141" s="24"/>
      <c r="Q141" s="35"/>
    </row>
    <row r="142" spans="1:17" ht="16.5" customHeight="1">
      <c r="A142" s="158"/>
      <c r="B142" s="169"/>
      <c r="C142" s="156"/>
      <c r="D142" s="156"/>
      <c r="E142" s="156"/>
      <c r="F142" s="156"/>
      <c r="G142" s="155"/>
      <c r="H142" s="155"/>
      <c r="I142" s="155"/>
      <c r="J142" s="156"/>
      <c r="K142" s="24" t="s">
        <v>422</v>
      </c>
      <c r="L142" s="24" t="s">
        <v>427</v>
      </c>
      <c r="M142" s="24" t="s">
        <v>638</v>
      </c>
      <c r="N142" s="24" t="s">
        <v>425</v>
      </c>
      <c r="O142" s="24" t="s">
        <v>636</v>
      </c>
      <c r="P142" s="24"/>
      <c r="Q142" s="35"/>
    </row>
    <row r="143" spans="1:17" ht="16.5" customHeight="1">
      <c r="A143" s="158"/>
      <c r="B143" s="169"/>
      <c r="C143" s="156"/>
      <c r="D143" s="156"/>
      <c r="E143" s="156"/>
      <c r="F143" s="156"/>
      <c r="G143" s="155"/>
      <c r="H143" s="155"/>
      <c r="I143" s="155"/>
      <c r="J143" s="156"/>
      <c r="K143" s="24" t="s">
        <v>434</v>
      </c>
      <c r="L143" s="24" t="s">
        <v>435</v>
      </c>
      <c r="M143" s="24" t="s">
        <v>644</v>
      </c>
      <c r="N143" s="24" t="s">
        <v>452</v>
      </c>
      <c r="O143" s="24" t="s">
        <v>659</v>
      </c>
      <c r="P143" s="24" t="s">
        <v>454</v>
      </c>
      <c r="Q143" s="35"/>
    </row>
    <row r="144" spans="1:17" ht="16.5" customHeight="1">
      <c r="A144" s="158"/>
      <c r="B144" s="169"/>
      <c r="C144" s="156" t="s">
        <v>400</v>
      </c>
      <c r="D144" s="156" t="s">
        <v>418</v>
      </c>
      <c r="E144" s="156" t="s">
        <v>630</v>
      </c>
      <c r="F144" s="156" t="s">
        <v>631</v>
      </c>
      <c r="G144" s="155" t="s">
        <v>221</v>
      </c>
      <c r="H144" s="155" t="s">
        <v>221</v>
      </c>
      <c r="I144" s="155"/>
      <c r="J144" s="156" t="s">
        <v>660</v>
      </c>
      <c r="K144" s="24" t="s">
        <v>422</v>
      </c>
      <c r="L144" s="24" t="s">
        <v>427</v>
      </c>
      <c r="M144" s="24" t="s">
        <v>638</v>
      </c>
      <c r="N144" s="24" t="s">
        <v>425</v>
      </c>
      <c r="O144" s="24" t="s">
        <v>636</v>
      </c>
      <c r="P144" s="24"/>
      <c r="Q144" s="35"/>
    </row>
    <row r="145" spans="1:17" ht="24.9" customHeight="1">
      <c r="A145" s="158"/>
      <c r="B145" s="169"/>
      <c r="C145" s="156"/>
      <c r="D145" s="156"/>
      <c r="E145" s="156"/>
      <c r="F145" s="156"/>
      <c r="G145" s="155"/>
      <c r="H145" s="155"/>
      <c r="I145" s="155"/>
      <c r="J145" s="156"/>
      <c r="K145" s="24" t="s">
        <v>439</v>
      </c>
      <c r="L145" s="24" t="s">
        <v>440</v>
      </c>
      <c r="M145" s="24" t="s">
        <v>656</v>
      </c>
      <c r="N145" s="24" t="s">
        <v>442</v>
      </c>
      <c r="O145" s="24" t="s">
        <v>443</v>
      </c>
      <c r="P145" s="24" t="s">
        <v>444</v>
      </c>
      <c r="Q145" s="35"/>
    </row>
    <row r="146" spans="1:17" ht="16.5" customHeight="1">
      <c r="A146" s="158"/>
      <c r="B146" s="169"/>
      <c r="C146" s="156"/>
      <c r="D146" s="156"/>
      <c r="E146" s="156"/>
      <c r="F146" s="156"/>
      <c r="G146" s="155"/>
      <c r="H146" s="155"/>
      <c r="I146" s="155"/>
      <c r="J146" s="156"/>
      <c r="K146" s="24" t="s">
        <v>434</v>
      </c>
      <c r="L146" s="24" t="s">
        <v>435</v>
      </c>
      <c r="M146" s="24" t="s">
        <v>633</v>
      </c>
      <c r="N146" s="24" t="s">
        <v>452</v>
      </c>
      <c r="O146" s="24" t="s">
        <v>519</v>
      </c>
      <c r="P146" s="24" t="s">
        <v>454</v>
      </c>
      <c r="Q146" s="35"/>
    </row>
    <row r="147" spans="1:17" ht="63" customHeight="1">
      <c r="A147" s="158"/>
      <c r="B147" s="169"/>
      <c r="C147" s="156"/>
      <c r="D147" s="156"/>
      <c r="E147" s="156"/>
      <c r="F147" s="156"/>
      <c r="G147" s="155"/>
      <c r="H147" s="155"/>
      <c r="I147" s="155"/>
      <c r="J147" s="156"/>
      <c r="K147" s="24" t="s">
        <v>445</v>
      </c>
      <c r="L147" s="24" t="s">
        <v>446</v>
      </c>
      <c r="M147" s="24" t="s">
        <v>661</v>
      </c>
      <c r="N147" s="24" t="s">
        <v>425</v>
      </c>
      <c r="O147" s="24" t="s">
        <v>636</v>
      </c>
      <c r="P147" s="24"/>
      <c r="Q147" s="35"/>
    </row>
    <row r="148" spans="1:17" ht="16.5" customHeight="1">
      <c r="A148" s="158"/>
      <c r="B148" s="169"/>
      <c r="C148" s="156" t="s">
        <v>401</v>
      </c>
      <c r="D148" s="156" t="s">
        <v>418</v>
      </c>
      <c r="E148" s="156" t="s">
        <v>630</v>
      </c>
      <c r="F148" s="156" t="s">
        <v>631</v>
      </c>
      <c r="G148" s="155" t="s">
        <v>248</v>
      </c>
      <c r="H148" s="155" t="s">
        <v>248</v>
      </c>
      <c r="I148" s="155"/>
      <c r="J148" s="156" t="s">
        <v>660</v>
      </c>
      <c r="K148" s="24" t="s">
        <v>434</v>
      </c>
      <c r="L148" s="24" t="s">
        <v>435</v>
      </c>
      <c r="M148" s="24" t="s">
        <v>644</v>
      </c>
      <c r="N148" s="24" t="s">
        <v>452</v>
      </c>
      <c r="O148" s="24" t="s">
        <v>662</v>
      </c>
      <c r="P148" s="24" t="s">
        <v>454</v>
      </c>
      <c r="Q148" s="35"/>
    </row>
    <row r="149" spans="1:17" ht="63" customHeight="1">
      <c r="A149" s="158"/>
      <c r="B149" s="169"/>
      <c r="C149" s="156"/>
      <c r="D149" s="156"/>
      <c r="E149" s="156"/>
      <c r="F149" s="156"/>
      <c r="G149" s="155"/>
      <c r="H149" s="155"/>
      <c r="I149" s="155"/>
      <c r="J149" s="156"/>
      <c r="K149" s="24" t="s">
        <v>445</v>
      </c>
      <c r="L149" s="24" t="s">
        <v>446</v>
      </c>
      <c r="M149" s="24" t="s">
        <v>661</v>
      </c>
      <c r="N149" s="24" t="s">
        <v>425</v>
      </c>
      <c r="O149" s="24" t="s">
        <v>636</v>
      </c>
      <c r="P149" s="24"/>
      <c r="Q149" s="35"/>
    </row>
    <row r="150" spans="1:17" ht="24.9" customHeight="1">
      <c r="A150" s="158"/>
      <c r="B150" s="169"/>
      <c r="C150" s="156"/>
      <c r="D150" s="156"/>
      <c r="E150" s="156"/>
      <c r="F150" s="156"/>
      <c r="G150" s="155"/>
      <c r="H150" s="155"/>
      <c r="I150" s="155"/>
      <c r="J150" s="156"/>
      <c r="K150" s="24" t="s">
        <v>439</v>
      </c>
      <c r="L150" s="24" t="s">
        <v>440</v>
      </c>
      <c r="M150" s="24" t="s">
        <v>656</v>
      </c>
      <c r="N150" s="24" t="s">
        <v>442</v>
      </c>
      <c r="O150" s="24" t="s">
        <v>443</v>
      </c>
      <c r="P150" s="24" t="s">
        <v>444</v>
      </c>
      <c r="Q150" s="35"/>
    </row>
    <row r="151" spans="1:17" ht="16.5" customHeight="1">
      <c r="A151" s="158"/>
      <c r="B151" s="169"/>
      <c r="C151" s="156"/>
      <c r="D151" s="156"/>
      <c r="E151" s="156"/>
      <c r="F151" s="156"/>
      <c r="G151" s="155"/>
      <c r="H151" s="155"/>
      <c r="I151" s="155"/>
      <c r="J151" s="156"/>
      <c r="K151" s="24" t="s">
        <v>422</v>
      </c>
      <c r="L151" s="24" t="s">
        <v>427</v>
      </c>
      <c r="M151" s="24" t="s">
        <v>638</v>
      </c>
      <c r="N151" s="24" t="s">
        <v>425</v>
      </c>
      <c r="O151" s="24" t="s">
        <v>636</v>
      </c>
      <c r="P151" s="24"/>
      <c r="Q151" s="35"/>
    </row>
    <row r="152" spans="1:17" ht="16.5" customHeight="1">
      <c r="A152" s="158"/>
      <c r="B152" s="169"/>
      <c r="C152" s="149" t="s">
        <v>402</v>
      </c>
      <c r="D152" s="149" t="s">
        <v>418</v>
      </c>
      <c r="E152" s="149" t="s">
        <v>619</v>
      </c>
      <c r="F152" s="152" t="s">
        <v>620</v>
      </c>
      <c r="G152" s="143" t="s">
        <v>43</v>
      </c>
      <c r="H152" s="143" t="s">
        <v>43</v>
      </c>
      <c r="I152" s="143"/>
      <c r="J152" s="146" t="s">
        <v>663</v>
      </c>
      <c r="K152" s="91" t="s">
        <v>422</v>
      </c>
      <c r="L152" s="91" t="s">
        <v>429</v>
      </c>
      <c r="M152" s="91" t="s">
        <v>664</v>
      </c>
      <c r="N152" s="91" t="s">
        <v>442</v>
      </c>
      <c r="O152" s="91" t="s">
        <v>665</v>
      </c>
      <c r="P152" s="91" t="s">
        <v>567</v>
      </c>
      <c r="Q152" s="35"/>
    </row>
    <row r="153" spans="1:17" ht="24.9" customHeight="1">
      <c r="A153" s="158"/>
      <c r="B153" s="169"/>
      <c r="C153" s="150"/>
      <c r="D153" s="150"/>
      <c r="E153" s="150"/>
      <c r="F153" s="153"/>
      <c r="G153" s="144"/>
      <c r="H153" s="144"/>
      <c r="I153" s="144"/>
      <c r="J153" s="147"/>
      <c r="K153" s="91" t="s">
        <v>439</v>
      </c>
      <c r="L153" s="91" t="s">
        <v>440</v>
      </c>
      <c r="M153" s="91" t="s">
        <v>666</v>
      </c>
      <c r="N153" s="91" t="s">
        <v>425</v>
      </c>
      <c r="O153" s="91" t="s">
        <v>469</v>
      </c>
      <c r="P153" s="91"/>
      <c r="Q153" s="35"/>
    </row>
    <row r="154" spans="1:17" ht="16.5" customHeight="1">
      <c r="A154" s="158"/>
      <c r="B154" s="169"/>
      <c r="C154" s="150"/>
      <c r="D154" s="150"/>
      <c r="E154" s="150"/>
      <c r="F154" s="153"/>
      <c r="G154" s="144"/>
      <c r="H154" s="144"/>
      <c r="I154" s="144"/>
      <c r="J154" s="147"/>
      <c r="K154" s="91" t="s">
        <v>434</v>
      </c>
      <c r="L154" s="91" t="s">
        <v>435</v>
      </c>
      <c r="M154" s="91" t="s">
        <v>667</v>
      </c>
      <c r="N154" s="91" t="s">
        <v>452</v>
      </c>
      <c r="O154" s="91" t="s">
        <v>668</v>
      </c>
      <c r="P154" s="91" t="s">
        <v>454</v>
      </c>
      <c r="Q154" s="35"/>
    </row>
    <row r="155" spans="1:17" ht="24.9" customHeight="1">
      <c r="A155" s="158"/>
      <c r="B155" s="169"/>
      <c r="C155" s="151"/>
      <c r="D155" s="151"/>
      <c r="E155" s="151"/>
      <c r="F155" s="154"/>
      <c r="G155" s="145"/>
      <c r="H155" s="145"/>
      <c r="I155" s="145"/>
      <c r="J155" s="148"/>
      <c r="K155" s="91" t="s">
        <v>445</v>
      </c>
      <c r="L155" s="91" t="s">
        <v>446</v>
      </c>
      <c r="M155" s="91" t="s">
        <v>669</v>
      </c>
      <c r="N155" s="91" t="s">
        <v>425</v>
      </c>
      <c r="O155" s="91" t="s">
        <v>469</v>
      </c>
      <c r="P155" s="91"/>
      <c r="Q155" s="35"/>
    </row>
    <row r="156" spans="1:17" ht="24.9" customHeight="1">
      <c r="A156" s="158"/>
      <c r="B156" s="169"/>
      <c r="C156" s="149" t="s">
        <v>670</v>
      </c>
      <c r="D156" s="149" t="s">
        <v>418</v>
      </c>
      <c r="E156" s="149" t="s">
        <v>606</v>
      </c>
      <c r="F156" s="152" t="s">
        <v>607</v>
      </c>
      <c r="G156" s="143" t="s">
        <v>14</v>
      </c>
      <c r="H156" s="143" t="s">
        <v>14</v>
      </c>
      <c r="I156" s="143"/>
      <c r="J156" s="146" t="s">
        <v>529</v>
      </c>
      <c r="K156" s="91" t="s">
        <v>439</v>
      </c>
      <c r="L156" s="91" t="s">
        <v>440</v>
      </c>
      <c r="M156" s="91" t="s">
        <v>440</v>
      </c>
      <c r="N156" s="91" t="s">
        <v>425</v>
      </c>
      <c r="O156" s="91" t="s">
        <v>469</v>
      </c>
      <c r="P156" s="91"/>
      <c r="Q156" s="35"/>
    </row>
    <row r="157" spans="1:17" ht="16.5" customHeight="1">
      <c r="A157" s="158"/>
      <c r="B157" s="169"/>
      <c r="C157" s="150"/>
      <c r="D157" s="150"/>
      <c r="E157" s="150"/>
      <c r="F157" s="153"/>
      <c r="G157" s="144"/>
      <c r="H157" s="144"/>
      <c r="I157" s="144"/>
      <c r="J157" s="147"/>
      <c r="K157" s="91" t="s">
        <v>422</v>
      </c>
      <c r="L157" s="91" t="s">
        <v>427</v>
      </c>
      <c r="M157" s="91" t="s">
        <v>535</v>
      </c>
      <c r="N157" s="91" t="s">
        <v>425</v>
      </c>
      <c r="O157" s="91" t="s">
        <v>469</v>
      </c>
      <c r="P157" s="91"/>
      <c r="Q157" s="35"/>
    </row>
    <row r="158" spans="1:17" ht="16.5" customHeight="1">
      <c r="A158" s="158"/>
      <c r="B158" s="169"/>
      <c r="C158" s="150"/>
      <c r="D158" s="150"/>
      <c r="E158" s="150"/>
      <c r="F158" s="153"/>
      <c r="G158" s="144"/>
      <c r="H158" s="144"/>
      <c r="I158" s="144"/>
      <c r="J158" s="147"/>
      <c r="K158" s="91" t="s">
        <v>422</v>
      </c>
      <c r="L158" s="91" t="s">
        <v>423</v>
      </c>
      <c r="M158" s="91" t="s">
        <v>536</v>
      </c>
      <c r="N158" s="91" t="s">
        <v>425</v>
      </c>
      <c r="O158" s="91" t="s">
        <v>469</v>
      </c>
      <c r="P158" s="91"/>
      <c r="Q158" s="35"/>
    </row>
    <row r="159" spans="1:17" ht="16.5" customHeight="1">
      <c r="A159" s="158"/>
      <c r="B159" s="169"/>
      <c r="C159" s="150"/>
      <c r="D159" s="150"/>
      <c r="E159" s="150"/>
      <c r="F159" s="153"/>
      <c r="G159" s="144"/>
      <c r="H159" s="144"/>
      <c r="I159" s="144"/>
      <c r="J159" s="147"/>
      <c r="K159" s="91" t="s">
        <v>422</v>
      </c>
      <c r="L159" s="91" t="s">
        <v>429</v>
      </c>
      <c r="M159" s="91" t="s">
        <v>532</v>
      </c>
      <c r="N159" s="91" t="s">
        <v>442</v>
      </c>
      <c r="O159" s="91" t="s">
        <v>533</v>
      </c>
      <c r="P159" s="91" t="s">
        <v>534</v>
      </c>
      <c r="Q159" s="35"/>
    </row>
    <row r="160" spans="1:17" ht="16.5" customHeight="1">
      <c r="A160" s="158"/>
      <c r="B160" s="169"/>
      <c r="C160" s="150"/>
      <c r="D160" s="150"/>
      <c r="E160" s="150"/>
      <c r="F160" s="153"/>
      <c r="G160" s="144"/>
      <c r="H160" s="144"/>
      <c r="I160" s="144"/>
      <c r="J160" s="147"/>
      <c r="K160" s="91" t="s">
        <v>445</v>
      </c>
      <c r="L160" s="91" t="s">
        <v>446</v>
      </c>
      <c r="M160" s="91" t="s">
        <v>530</v>
      </c>
      <c r="N160" s="91" t="s">
        <v>425</v>
      </c>
      <c r="O160" s="91" t="s">
        <v>469</v>
      </c>
      <c r="P160" s="91"/>
      <c r="Q160" s="35"/>
    </row>
    <row r="161" spans="1:17" ht="16.5" customHeight="1">
      <c r="A161" s="158"/>
      <c r="B161" s="169"/>
      <c r="C161" s="151"/>
      <c r="D161" s="151"/>
      <c r="E161" s="151"/>
      <c r="F161" s="154"/>
      <c r="G161" s="145"/>
      <c r="H161" s="145"/>
      <c r="I161" s="145"/>
      <c r="J161" s="148"/>
      <c r="K161" s="91" t="s">
        <v>434</v>
      </c>
      <c r="L161" s="91" t="s">
        <v>435</v>
      </c>
      <c r="M161" s="91" t="s">
        <v>457</v>
      </c>
      <c r="N161" s="91" t="s">
        <v>452</v>
      </c>
      <c r="O161" s="91" t="s">
        <v>642</v>
      </c>
      <c r="P161" s="91" t="s">
        <v>569</v>
      </c>
      <c r="Q161" s="35"/>
    </row>
    <row r="162" spans="1:17" ht="24.9" customHeight="1">
      <c r="B162" s="169"/>
      <c r="C162" s="149" t="s">
        <v>691</v>
      </c>
      <c r="D162" s="149" t="s">
        <v>418</v>
      </c>
      <c r="E162" s="149" t="s">
        <v>692</v>
      </c>
      <c r="F162" s="152">
        <v>65090568</v>
      </c>
      <c r="G162" s="162">
        <v>470</v>
      </c>
      <c r="H162" s="162">
        <v>470</v>
      </c>
      <c r="I162" s="165"/>
      <c r="J162" s="159" t="s">
        <v>693</v>
      </c>
      <c r="K162" s="91" t="s">
        <v>422</v>
      </c>
      <c r="L162" s="91" t="s">
        <v>429</v>
      </c>
      <c r="M162" s="91" t="s">
        <v>695</v>
      </c>
      <c r="N162" s="91" t="s">
        <v>431</v>
      </c>
      <c r="O162" s="91" t="s">
        <v>703</v>
      </c>
      <c r="P162" s="91" t="s">
        <v>454</v>
      </c>
      <c r="Q162" s="89"/>
    </row>
    <row r="163" spans="1:17" ht="16.5" customHeight="1">
      <c r="B163" s="169"/>
      <c r="C163" s="150"/>
      <c r="D163" s="150"/>
      <c r="E163" s="150"/>
      <c r="F163" s="153"/>
      <c r="G163" s="163"/>
      <c r="H163" s="163"/>
      <c r="I163" s="166"/>
      <c r="J163" s="160"/>
      <c r="K163" s="91" t="s">
        <v>422</v>
      </c>
      <c r="L163" s="91" t="s">
        <v>427</v>
      </c>
      <c r="M163" s="91" t="s">
        <v>696</v>
      </c>
      <c r="N163" s="91" t="s">
        <v>425</v>
      </c>
      <c r="O163" s="91" t="s">
        <v>469</v>
      </c>
      <c r="P163" s="91"/>
      <c r="Q163" s="89"/>
    </row>
    <row r="164" spans="1:17" ht="16.5" customHeight="1">
      <c r="B164" s="169"/>
      <c r="C164" s="150"/>
      <c r="D164" s="150"/>
      <c r="E164" s="150"/>
      <c r="F164" s="153"/>
      <c r="G164" s="163"/>
      <c r="H164" s="163"/>
      <c r="I164" s="166"/>
      <c r="J164" s="160"/>
      <c r="K164" s="91" t="s">
        <v>422</v>
      </c>
      <c r="L164" s="91" t="s">
        <v>423</v>
      </c>
      <c r="M164" s="91" t="s">
        <v>697</v>
      </c>
      <c r="N164" s="91" t="s">
        <v>425</v>
      </c>
      <c r="O164" s="91" t="s">
        <v>469</v>
      </c>
      <c r="P164" s="91"/>
      <c r="Q164" s="89"/>
    </row>
    <row r="165" spans="1:17" ht="16.5" customHeight="1">
      <c r="B165" s="169"/>
      <c r="C165" s="150"/>
      <c r="D165" s="150"/>
      <c r="E165" s="150"/>
      <c r="F165" s="153"/>
      <c r="G165" s="163"/>
      <c r="H165" s="163"/>
      <c r="I165" s="166"/>
      <c r="J165" s="160"/>
      <c r="K165" s="91" t="s">
        <v>445</v>
      </c>
      <c r="L165" s="91" t="s">
        <v>446</v>
      </c>
      <c r="M165" s="91" t="s">
        <v>698</v>
      </c>
      <c r="N165" s="91" t="s">
        <v>425</v>
      </c>
      <c r="O165" s="91" t="s">
        <v>469</v>
      </c>
      <c r="P165" s="91"/>
      <c r="Q165" s="89"/>
    </row>
    <row r="166" spans="1:17" ht="16.5" customHeight="1">
      <c r="B166" s="169"/>
      <c r="C166" s="150"/>
      <c r="D166" s="150"/>
      <c r="E166" s="150"/>
      <c r="F166" s="153"/>
      <c r="G166" s="163"/>
      <c r="H166" s="163"/>
      <c r="I166" s="166"/>
      <c r="J166" s="160"/>
      <c r="K166" s="91" t="s">
        <v>439</v>
      </c>
      <c r="L166" s="91" t="s">
        <v>440</v>
      </c>
      <c r="M166" s="91" t="s">
        <v>699</v>
      </c>
      <c r="N166" s="91" t="s">
        <v>442</v>
      </c>
      <c r="O166" s="91" t="s">
        <v>443</v>
      </c>
      <c r="P166" s="91" t="s">
        <v>444</v>
      </c>
      <c r="Q166" s="89"/>
    </row>
    <row r="167" spans="1:17" ht="16.5" customHeight="1">
      <c r="B167" s="169"/>
      <c r="C167" s="150"/>
      <c r="D167" s="150"/>
      <c r="E167" s="150"/>
      <c r="F167" s="153"/>
      <c r="G167" s="163"/>
      <c r="H167" s="163"/>
      <c r="I167" s="166"/>
      <c r="J167" s="160"/>
      <c r="K167" s="91" t="s">
        <v>434</v>
      </c>
      <c r="L167" s="91" t="s">
        <v>650</v>
      </c>
      <c r="M167" s="91" t="s">
        <v>700</v>
      </c>
      <c r="N167" s="91" t="s">
        <v>425</v>
      </c>
      <c r="O167" s="91" t="s">
        <v>469</v>
      </c>
      <c r="P167" s="91"/>
      <c r="Q167" s="89"/>
    </row>
    <row r="168" spans="1:17" ht="16.5" customHeight="1">
      <c r="B168" s="169"/>
      <c r="C168" s="150"/>
      <c r="D168" s="150"/>
      <c r="E168" s="150"/>
      <c r="F168" s="153"/>
      <c r="G168" s="163"/>
      <c r="H168" s="163"/>
      <c r="I168" s="166"/>
      <c r="J168" s="160"/>
      <c r="K168" s="91" t="s">
        <v>434</v>
      </c>
      <c r="L168" s="91" t="s">
        <v>435</v>
      </c>
      <c r="M168" s="91" t="s">
        <v>701</v>
      </c>
      <c r="N168" s="91" t="s">
        <v>425</v>
      </c>
      <c r="O168" s="91" t="s">
        <v>469</v>
      </c>
      <c r="P168" s="91"/>
      <c r="Q168" s="89"/>
    </row>
    <row r="169" spans="1:17" ht="16.5" customHeight="1">
      <c r="B169" s="169"/>
      <c r="C169" s="151"/>
      <c r="D169" s="151"/>
      <c r="E169" s="151"/>
      <c r="F169" s="154"/>
      <c r="G169" s="164"/>
      <c r="H169" s="164"/>
      <c r="I169" s="167"/>
      <c r="J169" s="161"/>
      <c r="K169" s="91" t="s">
        <v>434</v>
      </c>
      <c r="L169" s="91" t="s">
        <v>694</v>
      </c>
      <c r="M169" s="91" t="s">
        <v>702</v>
      </c>
      <c r="N169" s="91" t="s">
        <v>425</v>
      </c>
      <c r="O169" s="91" t="s">
        <v>469</v>
      </c>
      <c r="P169" s="91"/>
      <c r="Q169" s="89"/>
    </row>
    <row r="170" spans="1:17" ht="24.9" customHeight="1">
      <c r="B170" s="169"/>
      <c r="C170" s="149" t="s">
        <v>730</v>
      </c>
      <c r="D170" s="149" t="s">
        <v>418</v>
      </c>
      <c r="E170" s="149" t="s">
        <v>731</v>
      </c>
      <c r="F170" s="152">
        <v>65090568</v>
      </c>
      <c r="G170" s="162">
        <v>1000</v>
      </c>
      <c r="H170" s="162">
        <v>1000</v>
      </c>
      <c r="I170" s="165"/>
      <c r="J170" s="159" t="s">
        <v>732</v>
      </c>
      <c r="K170" s="91" t="s">
        <v>422</v>
      </c>
      <c r="L170" s="91" t="s">
        <v>429</v>
      </c>
      <c r="M170" s="91" t="s">
        <v>695</v>
      </c>
      <c r="N170" s="91" t="s">
        <v>431</v>
      </c>
      <c r="O170" s="91" t="s">
        <v>704</v>
      </c>
      <c r="P170" s="91" t="s">
        <v>454</v>
      </c>
      <c r="Q170" s="89"/>
    </row>
    <row r="171" spans="1:17" ht="16.5" customHeight="1">
      <c r="B171" s="169"/>
      <c r="C171" s="150"/>
      <c r="D171" s="150"/>
      <c r="E171" s="150"/>
      <c r="F171" s="153"/>
      <c r="G171" s="163"/>
      <c r="H171" s="163"/>
      <c r="I171" s="166"/>
      <c r="J171" s="160"/>
      <c r="K171" s="91" t="s">
        <v>422</v>
      </c>
      <c r="L171" s="91" t="s">
        <v>427</v>
      </c>
      <c r="M171" s="91" t="s">
        <v>696</v>
      </c>
      <c r="N171" s="91" t="s">
        <v>425</v>
      </c>
      <c r="O171" s="91" t="s">
        <v>469</v>
      </c>
      <c r="P171" s="91"/>
      <c r="Q171" s="89"/>
    </row>
    <row r="172" spans="1:17" ht="16.5" customHeight="1">
      <c r="B172" s="169"/>
      <c r="C172" s="150"/>
      <c r="D172" s="150"/>
      <c r="E172" s="150"/>
      <c r="F172" s="153"/>
      <c r="G172" s="163"/>
      <c r="H172" s="163"/>
      <c r="I172" s="166"/>
      <c r="J172" s="160"/>
      <c r="K172" s="91" t="s">
        <v>422</v>
      </c>
      <c r="L172" s="91" t="s">
        <v>423</v>
      </c>
      <c r="M172" s="91" t="s">
        <v>697</v>
      </c>
      <c r="N172" s="91" t="s">
        <v>425</v>
      </c>
      <c r="O172" s="91" t="s">
        <v>469</v>
      </c>
      <c r="P172" s="91"/>
      <c r="Q172" s="89"/>
    </row>
    <row r="173" spans="1:17" ht="16.5" customHeight="1">
      <c r="B173" s="169"/>
      <c r="C173" s="150"/>
      <c r="D173" s="150"/>
      <c r="E173" s="150"/>
      <c r="F173" s="153"/>
      <c r="G173" s="163"/>
      <c r="H173" s="163"/>
      <c r="I173" s="166"/>
      <c r="J173" s="160"/>
      <c r="K173" s="91" t="s">
        <v>445</v>
      </c>
      <c r="L173" s="91" t="s">
        <v>446</v>
      </c>
      <c r="M173" s="91" t="s">
        <v>698</v>
      </c>
      <c r="N173" s="91" t="s">
        <v>425</v>
      </c>
      <c r="O173" s="91" t="s">
        <v>469</v>
      </c>
      <c r="P173" s="91"/>
      <c r="Q173" s="89"/>
    </row>
    <row r="174" spans="1:17" ht="16.5" customHeight="1">
      <c r="B174" s="169"/>
      <c r="C174" s="150"/>
      <c r="D174" s="150"/>
      <c r="E174" s="150"/>
      <c r="F174" s="153"/>
      <c r="G174" s="163"/>
      <c r="H174" s="163"/>
      <c r="I174" s="166"/>
      <c r="J174" s="160"/>
      <c r="K174" s="91" t="s">
        <v>439</v>
      </c>
      <c r="L174" s="91" t="s">
        <v>440</v>
      </c>
      <c r="M174" s="91" t="s">
        <v>699</v>
      </c>
      <c r="N174" s="91" t="s">
        <v>442</v>
      </c>
      <c r="O174" s="91" t="s">
        <v>443</v>
      </c>
      <c r="P174" s="91" t="s">
        <v>444</v>
      </c>
      <c r="Q174" s="89"/>
    </row>
    <row r="175" spans="1:17" ht="16.5" customHeight="1">
      <c r="B175" s="169"/>
      <c r="C175" s="150"/>
      <c r="D175" s="150"/>
      <c r="E175" s="150"/>
      <c r="F175" s="153"/>
      <c r="G175" s="163"/>
      <c r="H175" s="163"/>
      <c r="I175" s="166"/>
      <c r="J175" s="160"/>
      <c r="K175" s="91" t="s">
        <v>434</v>
      </c>
      <c r="L175" s="91" t="s">
        <v>694</v>
      </c>
      <c r="M175" s="91" t="s">
        <v>702</v>
      </c>
      <c r="N175" s="91" t="s">
        <v>425</v>
      </c>
      <c r="O175" s="91" t="s">
        <v>469</v>
      </c>
      <c r="P175" s="91"/>
      <c r="Q175" s="89"/>
    </row>
    <row r="176" spans="1:17" ht="24.9" customHeight="1">
      <c r="B176" s="169"/>
      <c r="C176" s="150"/>
      <c r="D176" s="150"/>
      <c r="E176" s="150"/>
      <c r="F176" s="153"/>
      <c r="G176" s="163"/>
      <c r="H176" s="163"/>
      <c r="I176" s="166"/>
      <c r="J176" s="160"/>
      <c r="K176" s="91" t="s">
        <v>434</v>
      </c>
      <c r="L176" s="91" t="s">
        <v>435</v>
      </c>
      <c r="M176" s="91" t="s">
        <v>701</v>
      </c>
      <c r="N176" s="91" t="s">
        <v>425</v>
      </c>
      <c r="O176" s="91" t="s">
        <v>469</v>
      </c>
      <c r="P176" s="91"/>
      <c r="Q176" s="89"/>
    </row>
    <row r="177" spans="2:17" ht="16.5" customHeight="1">
      <c r="B177" s="169"/>
      <c r="C177" s="151"/>
      <c r="D177" s="151"/>
      <c r="E177" s="151"/>
      <c r="F177" s="154"/>
      <c r="G177" s="164"/>
      <c r="H177" s="164"/>
      <c r="I177" s="167"/>
      <c r="J177" s="161"/>
      <c r="K177" s="91" t="s">
        <v>434</v>
      </c>
      <c r="L177" s="91" t="s">
        <v>650</v>
      </c>
      <c r="M177" s="91" t="s">
        <v>700</v>
      </c>
      <c r="N177" s="91" t="s">
        <v>425</v>
      </c>
      <c r="O177" s="91" t="s">
        <v>469</v>
      </c>
      <c r="P177" s="91"/>
      <c r="Q177" s="89"/>
    </row>
  </sheetData>
  <mergeCells count="267">
    <mergeCell ref="J170:J177"/>
    <mergeCell ref="G170:G177"/>
    <mergeCell ref="H170:H177"/>
    <mergeCell ref="I170:I177"/>
    <mergeCell ref="F170:F177"/>
    <mergeCell ref="E170:E177"/>
    <mergeCell ref="D170:D177"/>
    <mergeCell ref="C170:C177"/>
    <mergeCell ref="B6:B177"/>
    <mergeCell ref="J162:J169"/>
    <mergeCell ref="C162:C169"/>
    <mergeCell ref="D162:D169"/>
    <mergeCell ref="E162:E169"/>
    <mergeCell ref="F162:F169"/>
    <mergeCell ref="G162:G169"/>
    <mergeCell ref="H162:H169"/>
    <mergeCell ref="I162:I169"/>
    <mergeCell ref="J6:J11"/>
    <mergeCell ref="D12:D17"/>
    <mergeCell ref="E12:E17"/>
    <mergeCell ref="F12:F17"/>
    <mergeCell ref="G12:G17"/>
    <mergeCell ref="H12:H17"/>
    <mergeCell ref="I12:I17"/>
    <mergeCell ref="B2:P2"/>
    <mergeCell ref="B3:C3"/>
    <mergeCell ref="O3:P3"/>
    <mergeCell ref="B4:B5"/>
    <mergeCell ref="C4:C5"/>
    <mergeCell ref="D4:D5"/>
    <mergeCell ref="E4:E5"/>
    <mergeCell ref="F4:F5"/>
    <mergeCell ref="G4:G5"/>
    <mergeCell ref="H4:I4"/>
    <mergeCell ref="J4:J5"/>
    <mergeCell ref="K4:K5"/>
    <mergeCell ref="L4:L5"/>
    <mergeCell ref="M4:M5"/>
    <mergeCell ref="N4:N5"/>
    <mergeCell ref="O4:O5"/>
    <mergeCell ref="P4:P5"/>
    <mergeCell ref="A6:A161"/>
    <mergeCell ref="C6:C11"/>
    <mergeCell ref="D6:D11"/>
    <mergeCell ref="E6:E11"/>
    <mergeCell ref="F6:F11"/>
    <mergeCell ref="G6:G11"/>
    <mergeCell ref="H6:H11"/>
    <mergeCell ref="I6:I11"/>
    <mergeCell ref="C18:C22"/>
    <mergeCell ref="D18:D22"/>
    <mergeCell ref="E18:E22"/>
    <mergeCell ref="F18:F22"/>
    <mergeCell ref="G18:G22"/>
    <mergeCell ref="H18:H22"/>
    <mergeCell ref="I18:I22"/>
    <mergeCell ref="H35:H40"/>
    <mergeCell ref="I35:I40"/>
    <mergeCell ref="H47:H52"/>
    <mergeCell ref="I47:I52"/>
    <mergeCell ref="H59:H64"/>
    <mergeCell ref="I59:I64"/>
    <mergeCell ref="H72:H77"/>
    <mergeCell ref="I72:I77"/>
    <mergeCell ref="C12:C17"/>
    <mergeCell ref="J12:J17"/>
    <mergeCell ref="J18:J22"/>
    <mergeCell ref="H23:H28"/>
    <mergeCell ref="I23:I28"/>
    <mergeCell ref="J23:J28"/>
    <mergeCell ref="C29:C34"/>
    <mergeCell ref="D29:D34"/>
    <mergeCell ref="E29:E34"/>
    <mergeCell ref="F29:F34"/>
    <mergeCell ref="G29:G34"/>
    <mergeCell ref="H29:H34"/>
    <mergeCell ref="I29:I34"/>
    <mergeCell ref="J29:J34"/>
    <mergeCell ref="C23:C28"/>
    <mergeCell ref="D23:D28"/>
    <mergeCell ref="E23:E28"/>
    <mergeCell ref="F23:F28"/>
    <mergeCell ref="G23:G28"/>
    <mergeCell ref="J35:J40"/>
    <mergeCell ref="C41:C46"/>
    <mergeCell ref="D41:D46"/>
    <mergeCell ref="E41:E46"/>
    <mergeCell ref="F41:F46"/>
    <mergeCell ref="G41:G46"/>
    <mergeCell ref="H41:H46"/>
    <mergeCell ref="I41:I46"/>
    <mergeCell ref="J41:J46"/>
    <mergeCell ref="C35:C40"/>
    <mergeCell ref="D35:D40"/>
    <mergeCell ref="E35:E40"/>
    <mergeCell ref="F35:F40"/>
    <mergeCell ref="G35:G40"/>
    <mergeCell ref="J47:J52"/>
    <mergeCell ref="C53:C58"/>
    <mergeCell ref="D53:D58"/>
    <mergeCell ref="E53:E58"/>
    <mergeCell ref="F53:F58"/>
    <mergeCell ref="G53:G58"/>
    <mergeCell ref="H53:H58"/>
    <mergeCell ref="I53:I58"/>
    <mergeCell ref="J53:J58"/>
    <mergeCell ref="C47:C52"/>
    <mergeCell ref="D47:D52"/>
    <mergeCell ref="E47:E52"/>
    <mergeCell ref="F47:F52"/>
    <mergeCell ref="G47:G52"/>
    <mergeCell ref="J59:J64"/>
    <mergeCell ref="C65:C71"/>
    <mergeCell ref="D65:D71"/>
    <mergeCell ref="E65:E71"/>
    <mergeCell ref="F65:F71"/>
    <mergeCell ref="G65:G71"/>
    <mergeCell ref="H65:H71"/>
    <mergeCell ref="I65:I71"/>
    <mergeCell ref="J65:J71"/>
    <mergeCell ref="C59:C64"/>
    <mergeCell ref="D59:D64"/>
    <mergeCell ref="E59:E64"/>
    <mergeCell ref="F59:F64"/>
    <mergeCell ref="G59:G64"/>
    <mergeCell ref="J72:J77"/>
    <mergeCell ref="C78:C86"/>
    <mergeCell ref="D78:D86"/>
    <mergeCell ref="E78:E86"/>
    <mergeCell ref="F78:F86"/>
    <mergeCell ref="G78:G86"/>
    <mergeCell ref="H78:H86"/>
    <mergeCell ref="I78:I86"/>
    <mergeCell ref="J78:J86"/>
    <mergeCell ref="C72:C77"/>
    <mergeCell ref="D72:D77"/>
    <mergeCell ref="E72:E77"/>
    <mergeCell ref="F72:F77"/>
    <mergeCell ref="G72:G77"/>
    <mergeCell ref="H87:H94"/>
    <mergeCell ref="I87:I94"/>
    <mergeCell ref="J87:J94"/>
    <mergeCell ref="C95:C99"/>
    <mergeCell ref="D95:D99"/>
    <mergeCell ref="E95:E99"/>
    <mergeCell ref="F95:F99"/>
    <mergeCell ref="G95:G99"/>
    <mergeCell ref="H95:H99"/>
    <mergeCell ref="I95:I99"/>
    <mergeCell ref="J95:J99"/>
    <mergeCell ref="C87:C94"/>
    <mergeCell ref="D87:D94"/>
    <mergeCell ref="E87:E94"/>
    <mergeCell ref="F87:F94"/>
    <mergeCell ref="G87:G94"/>
    <mergeCell ref="H100:H105"/>
    <mergeCell ref="I100:I105"/>
    <mergeCell ref="J100:J105"/>
    <mergeCell ref="C106:C111"/>
    <mergeCell ref="D106:D111"/>
    <mergeCell ref="E106:E111"/>
    <mergeCell ref="F106:F111"/>
    <mergeCell ref="G106:G111"/>
    <mergeCell ref="H106:H111"/>
    <mergeCell ref="I106:I111"/>
    <mergeCell ref="J106:J111"/>
    <mergeCell ref="C100:C105"/>
    <mergeCell ref="D100:D105"/>
    <mergeCell ref="E100:E105"/>
    <mergeCell ref="F100:F105"/>
    <mergeCell ref="G100:G105"/>
    <mergeCell ref="H112:H115"/>
    <mergeCell ref="I112:I115"/>
    <mergeCell ref="J112:J115"/>
    <mergeCell ref="C116:C119"/>
    <mergeCell ref="D116:D119"/>
    <mergeCell ref="E116:E119"/>
    <mergeCell ref="F116:F119"/>
    <mergeCell ref="G116:G119"/>
    <mergeCell ref="H116:H119"/>
    <mergeCell ref="I116:I119"/>
    <mergeCell ref="J116:J119"/>
    <mergeCell ref="C112:C115"/>
    <mergeCell ref="D112:D115"/>
    <mergeCell ref="E112:E115"/>
    <mergeCell ref="F112:F115"/>
    <mergeCell ref="G112:G115"/>
    <mergeCell ref="H120:H123"/>
    <mergeCell ref="I120:I123"/>
    <mergeCell ref="J120:J123"/>
    <mergeCell ref="C124:C127"/>
    <mergeCell ref="D124:D127"/>
    <mergeCell ref="E124:E127"/>
    <mergeCell ref="F124:F127"/>
    <mergeCell ref="G124:G127"/>
    <mergeCell ref="H124:H127"/>
    <mergeCell ref="I124:I127"/>
    <mergeCell ref="J124:J127"/>
    <mergeCell ref="C120:C123"/>
    <mergeCell ref="D120:D123"/>
    <mergeCell ref="E120:E123"/>
    <mergeCell ref="F120:F123"/>
    <mergeCell ref="G120:G123"/>
    <mergeCell ref="H128:H131"/>
    <mergeCell ref="I128:I131"/>
    <mergeCell ref="J128:J131"/>
    <mergeCell ref="C132:C135"/>
    <mergeCell ref="D132:D135"/>
    <mergeCell ref="E132:E135"/>
    <mergeCell ref="F132:F135"/>
    <mergeCell ref="G132:G135"/>
    <mergeCell ref="H132:H135"/>
    <mergeCell ref="I132:I135"/>
    <mergeCell ref="J132:J135"/>
    <mergeCell ref="C128:C131"/>
    <mergeCell ref="D128:D131"/>
    <mergeCell ref="E128:E131"/>
    <mergeCell ref="F128:F131"/>
    <mergeCell ref="G128:G131"/>
    <mergeCell ref="H136:H139"/>
    <mergeCell ref="I136:I139"/>
    <mergeCell ref="J136:J139"/>
    <mergeCell ref="C140:C143"/>
    <mergeCell ref="D140:D143"/>
    <mergeCell ref="E140:E143"/>
    <mergeCell ref="F140:F143"/>
    <mergeCell ref="G140:G143"/>
    <mergeCell ref="H140:H143"/>
    <mergeCell ref="I140:I143"/>
    <mergeCell ref="J140:J143"/>
    <mergeCell ref="C136:C139"/>
    <mergeCell ref="D136:D139"/>
    <mergeCell ref="E136:E139"/>
    <mergeCell ref="F136:F139"/>
    <mergeCell ref="G136:G139"/>
    <mergeCell ref="H144:H147"/>
    <mergeCell ref="I144:I147"/>
    <mergeCell ref="J144:J147"/>
    <mergeCell ref="C148:C151"/>
    <mergeCell ref="D148:D151"/>
    <mergeCell ref="E148:E151"/>
    <mergeCell ref="F148:F151"/>
    <mergeCell ref="G148:G151"/>
    <mergeCell ref="H148:H151"/>
    <mergeCell ref="I148:I151"/>
    <mergeCell ref="J148:J151"/>
    <mergeCell ref="C144:C147"/>
    <mergeCell ref="D144:D147"/>
    <mergeCell ref="E144:E147"/>
    <mergeCell ref="F144:F147"/>
    <mergeCell ref="G144:G147"/>
    <mergeCell ref="H152:H155"/>
    <mergeCell ref="I152:I155"/>
    <mergeCell ref="J152:J155"/>
    <mergeCell ref="C156:C161"/>
    <mergeCell ref="D156:D161"/>
    <mergeCell ref="E156:E161"/>
    <mergeCell ref="F156:F161"/>
    <mergeCell ref="G156:G161"/>
    <mergeCell ref="H156:H161"/>
    <mergeCell ref="I156:I161"/>
    <mergeCell ref="J156:J161"/>
    <mergeCell ref="C152:C155"/>
    <mergeCell ref="D152:D155"/>
    <mergeCell ref="E152:E155"/>
    <mergeCell ref="F152:F155"/>
    <mergeCell ref="G152:G155"/>
  </mergeCells>
  <phoneticPr fontId="12" type="noConversion"/>
  <printOptions horizontalCentered="1"/>
  <pageMargins left="0.17" right="0.70800000429153442" top="0.26" bottom="0.16" header="0" footer="0"/>
  <pageSetup paperSize="9" scale="64" fitToHeight="0" orientation="landscape" r:id="rId1"/>
</worksheet>
</file>

<file path=xl/worksheets/sheet14.xml><?xml version="1.0" encoding="utf-8"?>
<worksheet xmlns="http://schemas.openxmlformats.org/spreadsheetml/2006/main" xmlns:r="http://schemas.openxmlformats.org/officeDocument/2006/relationships">
  <sheetPr>
    <pageSetUpPr fitToPage="1"/>
  </sheetPr>
  <dimension ref="A1:K28"/>
  <sheetViews>
    <sheetView workbookViewId="0">
      <selection activeCell="D7" sqref="D7"/>
    </sheetView>
  </sheetViews>
  <sheetFormatPr defaultRowHeight="14.4"/>
  <cols>
    <col min="1" max="1" width="1.44140625" customWidth="1"/>
    <col min="2" max="3" width="12.21875" bestFit="1" customWidth="1"/>
    <col min="4" max="10" width="12.88671875" customWidth="1"/>
    <col min="11" max="11" width="1.44140625" customWidth="1"/>
  </cols>
  <sheetData>
    <row r="1" spans="1:11" ht="16.350000000000001" customHeight="1">
      <c r="A1" s="35"/>
      <c r="B1" s="74"/>
      <c r="C1" s="75"/>
      <c r="D1" s="76"/>
      <c r="E1" s="76"/>
      <c r="F1" s="76"/>
      <c r="G1" s="76"/>
      <c r="H1" s="76"/>
      <c r="I1" s="76"/>
      <c r="J1" s="76"/>
      <c r="K1" s="18"/>
    </row>
    <row r="2" spans="1:11" ht="22.95" customHeight="1">
      <c r="A2" s="35"/>
      <c r="B2" s="120" t="s">
        <v>671</v>
      </c>
      <c r="C2" s="120"/>
      <c r="D2" s="120"/>
      <c r="E2" s="120"/>
      <c r="F2" s="120"/>
      <c r="G2" s="120"/>
      <c r="H2" s="120"/>
      <c r="I2" s="120"/>
      <c r="J2" s="120"/>
      <c r="K2" s="18"/>
    </row>
    <row r="3" spans="1:11" ht="22.95" customHeight="1">
      <c r="A3" s="35"/>
      <c r="B3" s="173" t="s">
        <v>709</v>
      </c>
      <c r="C3" s="173"/>
      <c r="D3" s="173"/>
      <c r="E3" s="173"/>
      <c r="F3" s="173"/>
      <c r="G3" s="173"/>
      <c r="H3" s="173"/>
      <c r="I3" s="173"/>
      <c r="J3" s="173"/>
      <c r="K3" s="21"/>
    </row>
    <row r="4" spans="1:11" ht="16.5" customHeight="1">
      <c r="A4" s="35"/>
      <c r="B4" s="171" t="s">
        <v>672</v>
      </c>
      <c r="C4" s="171"/>
      <c r="D4" s="170" t="s">
        <v>80</v>
      </c>
      <c r="E4" s="170"/>
      <c r="F4" s="170"/>
      <c r="G4" s="170"/>
      <c r="H4" s="170"/>
      <c r="I4" s="170"/>
      <c r="J4" s="170"/>
      <c r="K4" s="90"/>
    </row>
    <row r="5" spans="1:11" ht="16.5" customHeight="1">
      <c r="A5" s="4"/>
      <c r="B5" s="171" t="s">
        <v>673</v>
      </c>
      <c r="C5" s="171"/>
      <c r="D5" s="171" t="s">
        <v>674</v>
      </c>
      <c r="E5" s="171" t="s">
        <v>675</v>
      </c>
      <c r="F5" s="171"/>
      <c r="G5" s="171"/>
      <c r="H5" s="171" t="s">
        <v>416</v>
      </c>
      <c r="I5" s="171"/>
      <c r="J5" s="171"/>
      <c r="K5" s="75"/>
    </row>
    <row r="6" spans="1:11" ht="16.5" customHeight="1">
      <c r="A6" s="35"/>
      <c r="B6" s="171"/>
      <c r="C6" s="171"/>
      <c r="D6" s="171"/>
      <c r="E6" s="93" t="s">
        <v>66</v>
      </c>
      <c r="F6" s="93" t="s">
        <v>88</v>
      </c>
      <c r="G6" s="93" t="s">
        <v>89</v>
      </c>
      <c r="H6" s="93" t="s">
        <v>66</v>
      </c>
      <c r="I6" s="93" t="s">
        <v>88</v>
      </c>
      <c r="J6" s="93" t="s">
        <v>89</v>
      </c>
      <c r="K6" s="90"/>
    </row>
    <row r="7" spans="1:11" ht="16.5" customHeight="1">
      <c r="A7" s="35"/>
      <c r="B7" s="171"/>
      <c r="C7" s="171"/>
      <c r="D7" s="92" t="s">
        <v>59</v>
      </c>
      <c r="E7" s="92" t="s">
        <v>59</v>
      </c>
      <c r="F7" s="92" t="s">
        <v>198</v>
      </c>
      <c r="G7" s="92" t="s">
        <v>710</v>
      </c>
      <c r="H7" s="92"/>
      <c r="I7" s="92"/>
      <c r="J7" s="92"/>
      <c r="K7" s="90"/>
    </row>
    <row r="8" spans="1:11" ht="57.6" customHeight="1">
      <c r="A8" s="35"/>
      <c r="B8" s="171" t="s">
        <v>676</v>
      </c>
      <c r="C8" s="93" t="s">
        <v>676</v>
      </c>
      <c r="D8" s="172" t="s">
        <v>711</v>
      </c>
      <c r="E8" s="172"/>
      <c r="F8" s="172"/>
      <c r="G8" s="172"/>
      <c r="H8" s="172"/>
      <c r="I8" s="172"/>
      <c r="J8" s="172"/>
      <c r="K8" s="90"/>
    </row>
    <row r="9" spans="1:11" ht="57.6" customHeight="1">
      <c r="A9" s="35"/>
      <c r="B9" s="171"/>
      <c r="C9" s="93" t="s">
        <v>677</v>
      </c>
      <c r="D9" s="172" t="s">
        <v>0</v>
      </c>
      <c r="E9" s="172"/>
      <c r="F9" s="172"/>
      <c r="G9" s="172"/>
      <c r="H9" s="172"/>
      <c r="I9" s="172"/>
      <c r="J9" s="172"/>
      <c r="K9" s="90"/>
    </row>
    <row r="10" spans="1:11" ht="16.5" customHeight="1">
      <c r="A10" s="35"/>
      <c r="B10" s="171"/>
      <c r="C10" s="171" t="s">
        <v>678</v>
      </c>
      <c r="D10" s="171"/>
      <c r="E10" s="171" t="s">
        <v>679</v>
      </c>
      <c r="F10" s="171"/>
      <c r="G10" s="93" t="s">
        <v>680</v>
      </c>
      <c r="H10" s="171" t="s">
        <v>681</v>
      </c>
      <c r="I10" s="171"/>
      <c r="J10" s="93" t="s">
        <v>682</v>
      </c>
      <c r="K10" s="90"/>
    </row>
    <row r="11" spans="1:11" ht="16.5" customHeight="1">
      <c r="A11" s="35"/>
      <c r="B11" s="171"/>
      <c r="C11" s="172" t="s">
        <v>712</v>
      </c>
      <c r="D11" s="172"/>
      <c r="E11" s="172" t="s">
        <v>713</v>
      </c>
      <c r="F11" s="172"/>
      <c r="G11" s="94" t="s">
        <v>425</v>
      </c>
      <c r="H11" s="172" t="s">
        <v>469</v>
      </c>
      <c r="I11" s="172"/>
      <c r="J11" s="94"/>
      <c r="K11" s="90"/>
    </row>
    <row r="12" spans="1:11" ht="9.75" customHeight="1">
      <c r="A12" s="77"/>
      <c r="B12" s="171"/>
      <c r="C12" s="172" t="s">
        <v>714</v>
      </c>
      <c r="D12" s="172"/>
      <c r="E12" s="172" t="s">
        <v>715</v>
      </c>
      <c r="F12" s="172"/>
      <c r="G12" s="94" t="s">
        <v>425</v>
      </c>
      <c r="H12" s="172" t="s">
        <v>469</v>
      </c>
      <c r="I12" s="172"/>
      <c r="J12" s="94"/>
      <c r="K12" s="43"/>
    </row>
    <row r="13" spans="1:11">
      <c r="B13" s="171"/>
      <c r="C13" s="172" t="s">
        <v>716</v>
      </c>
      <c r="D13" s="172"/>
      <c r="E13" s="172" t="s">
        <v>717</v>
      </c>
      <c r="F13" s="172"/>
      <c r="G13" s="94" t="s">
        <v>425</v>
      </c>
      <c r="H13" s="172" t="s">
        <v>469</v>
      </c>
      <c r="I13" s="172"/>
      <c r="J13" s="94"/>
    </row>
    <row r="14" spans="1:11">
      <c r="B14" s="171"/>
      <c r="C14" s="172" t="s">
        <v>714</v>
      </c>
      <c r="D14" s="172"/>
      <c r="E14" s="172" t="s">
        <v>718</v>
      </c>
      <c r="F14" s="172"/>
      <c r="G14" s="94" t="s">
        <v>452</v>
      </c>
      <c r="H14" s="172" t="s">
        <v>432</v>
      </c>
      <c r="I14" s="172"/>
      <c r="J14" s="94" t="s">
        <v>563</v>
      </c>
    </row>
    <row r="15" spans="1:11">
      <c r="B15" s="171"/>
      <c r="C15" s="172" t="s">
        <v>712</v>
      </c>
      <c r="D15" s="172"/>
      <c r="E15" s="172" t="s">
        <v>719</v>
      </c>
      <c r="F15" s="172"/>
      <c r="G15" s="94" t="s">
        <v>425</v>
      </c>
      <c r="H15" s="172" t="s">
        <v>469</v>
      </c>
      <c r="I15" s="172"/>
      <c r="J15" s="94"/>
    </row>
    <row r="16" spans="1:11">
      <c r="B16" s="171"/>
      <c r="C16" s="172" t="s">
        <v>716</v>
      </c>
      <c r="D16" s="172"/>
      <c r="E16" s="172" t="s">
        <v>720</v>
      </c>
      <c r="F16" s="172"/>
      <c r="G16" s="94" t="s">
        <v>425</v>
      </c>
      <c r="H16" s="172" t="s">
        <v>469</v>
      </c>
      <c r="I16" s="172"/>
      <c r="J16" s="94"/>
    </row>
    <row r="17" spans="2:10">
      <c r="B17" s="171"/>
      <c r="C17" s="172" t="s">
        <v>716</v>
      </c>
      <c r="D17" s="172"/>
      <c r="E17" s="172" t="s">
        <v>721</v>
      </c>
      <c r="F17" s="172"/>
      <c r="G17" s="94" t="s">
        <v>425</v>
      </c>
      <c r="H17" s="172" t="s">
        <v>469</v>
      </c>
      <c r="I17" s="172"/>
      <c r="J17" s="94"/>
    </row>
    <row r="18" spans="2:10">
      <c r="B18" s="171"/>
      <c r="C18" s="172" t="s">
        <v>712</v>
      </c>
      <c r="D18" s="172"/>
      <c r="E18" s="172" t="s">
        <v>722</v>
      </c>
      <c r="F18" s="172"/>
      <c r="G18" s="94" t="s">
        <v>425</v>
      </c>
      <c r="H18" s="172" t="s">
        <v>469</v>
      </c>
      <c r="I18" s="172"/>
      <c r="J18" s="94"/>
    </row>
    <row r="19" spans="2:10">
      <c r="B19" s="171"/>
      <c r="C19" s="172" t="s">
        <v>714</v>
      </c>
      <c r="D19" s="172"/>
      <c r="E19" s="172" t="s">
        <v>723</v>
      </c>
      <c r="F19" s="172"/>
      <c r="G19" s="94" t="s">
        <v>425</v>
      </c>
      <c r="H19" s="172" t="s">
        <v>469</v>
      </c>
      <c r="I19" s="172"/>
      <c r="J19" s="94"/>
    </row>
    <row r="20" spans="2:10">
      <c r="B20" s="171"/>
      <c r="C20" s="172" t="s">
        <v>714</v>
      </c>
      <c r="D20" s="172"/>
      <c r="E20" s="172" t="s">
        <v>724</v>
      </c>
      <c r="F20" s="172"/>
      <c r="G20" s="94" t="s">
        <v>442</v>
      </c>
      <c r="H20" s="172" t="s">
        <v>707</v>
      </c>
      <c r="I20" s="172"/>
      <c r="J20" s="94" t="s">
        <v>612</v>
      </c>
    </row>
    <row r="21" spans="2:10">
      <c r="B21" s="171"/>
      <c r="C21" s="172" t="s">
        <v>712</v>
      </c>
      <c r="D21" s="172"/>
      <c r="E21" s="172" t="s">
        <v>725</v>
      </c>
      <c r="F21" s="172"/>
      <c r="G21" s="94" t="s">
        <v>442</v>
      </c>
      <c r="H21" s="172" t="s">
        <v>582</v>
      </c>
      <c r="I21" s="172"/>
      <c r="J21" s="94" t="s">
        <v>465</v>
      </c>
    </row>
    <row r="22" spans="2:10">
      <c r="B22" s="171"/>
      <c r="C22" s="172" t="s">
        <v>716</v>
      </c>
      <c r="D22" s="172"/>
      <c r="E22" s="172" t="s">
        <v>726</v>
      </c>
      <c r="F22" s="172"/>
      <c r="G22" s="94" t="s">
        <v>442</v>
      </c>
      <c r="H22" s="172" t="s">
        <v>627</v>
      </c>
      <c r="I22" s="172"/>
      <c r="J22" s="94" t="s">
        <v>706</v>
      </c>
    </row>
    <row r="23" spans="2:10">
      <c r="B23" s="171"/>
      <c r="C23" s="172" t="s">
        <v>712</v>
      </c>
      <c r="D23" s="172"/>
      <c r="E23" s="172" t="s">
        <v>727</v>
      </c>
      <c r="F23" s="172"/>
      <c r="G23" s="94" t="s">
        <v>442</v>
      </c>
      <c r="H23" s="172" t="s">
        <v>443</v>
      </c>
      <c r="I23" s="172"/>
      <c r="J23" s="94" t="s">
        <v>444</v>
      </c>
    </row>
    <row r="24" spans="2:10">
      <c r="B24" s="171"/>
      <c r="C24" s="172" t="s">
        <v>714</v>
      </c>
      <c r="D24" s="172"/>
      <c r="E24" s="172" t="s">
        <v>727</v>
      </c>
      <c r="F24" s="172"/>
      <c r="G24" s="94" t="s">
        <v>442</v>
      </c>
      <c r="H24" s="172" t="s">
        <v>443</v>
      </c>
      <c r="I24" s="172"/>
      <c r="J24" s="94" t="s">
        <v>444</v>
      </c>
    </row>
    <row r="25" spans="2:10">
      <c r="B25" s="171"/>
      <c r="C25" s="172" t="s">
        <v>716</v>
      </c>
      <c r="D25" s="172"/>
      <c r="E25" s="172" t="s">
        <v>727</v>
      </c>
      <c r="F25" s="172"/>
      <c r="G25" s="94" t="s">
        <v>442</v>
      </c>
      <c r="H25" s="172" t="s">
        <v>459</v>
      </c>
      <c r="I25" s="172"/>
      <c r="J25" s="94" t="s">
        <v>444</v>
      </c>
    </row>
    <row r="26" spans="2:10">
      <c r="B26" s="171"/>
      <c r="C26" s="172" t="s">
        <v>712</v>
      </c>
      <c r="D26" s="172"/>
      <c r="E26" s="172" t="s">
        <v>728</v>
      </c>
      <c r="F26" s="172"/>
      <c r="G26" s="94" t="s">
        <v>452</v>
      </c>
      <c r="H26" s="172" t="s">
        <v>705</v>
      </c>
      <c r="I26" s="172"/>
      <c r="J26" s="94" t="s">
        <v>454</v>
      </c>
    </row>
    <row r="27" spans="2:10">
      <c r="B27" s="171"/>
      <c r="C27" s="172" t="s">
        <v>714</v>
      </c>
      <c r="D27" s="172"/>
      <c r="E27" s="172" t="s">
        <v>729</v>
      </c>
      <c r="F27" s="172"/>
      <c r="G27" s="94" t="s">
        <v>452</v>
      </c>
      <c r="H27" s="172" t="s">
        <v>708</v>
      </c>
      <c r="I27" s="172"/>
      <c r="J27" s="94" t="s">
        <v>454</v>
      </c>
    </row>
    <row r="28" spans="2:10">
      <c r="B28" s="171"/>
      <c r="C28" s="172" t="s">
        <v>716</v>
      </c>
      <c r="D28" s="172"/>
      <c r="E28" s="172" t="s">
        <v>728</v>
      </c>
      <c r="F28" s="172"/>
      <c r="G28" s="94" t="s">
        <v>452</v>
      </c>
      <c r="H28" s="172" t="s">
        <v>705</v>
      </c>
      <c r="I28" s="172"/>
      <c r="J28" s="94" t="s">
        <v>454</v>
      </c>
    </row>
  </sheetData>
  <mergeCells count="68">
    <mergeCell ref="C11:D11"/>
    <mergeCell ref="E11:F11"/>
    <mergeCell ref="H11:I11"/>
    <mergeCell ref="B2:J2"/>
    <mergeCell ref="B3:J3"/>
    <mergeCell ref="B4:C4"/>
    <mergeCell ref="B8:B28"/>
    <mergeCell ref="D8:J8"/>
    <mergeCell ref="D9:J9"/>
    <mergeCell ref="C10:D10"/>
    <mergeCell ref="E10:F10"/>
    <mergeCell ref="H10:I10"/>
    <mergeCell ref="C16:D16"/>
    <mergeCell ref="E16:F16"/>
    <mergeCell ref="H16:I16"/>
    <mergeCell ref="C17:D17"/>
    <mergeCell ref="C27:D27"/>
    <mergeCell ref="E27:F27"/>
    <mergeCell ref="H27:I27"/>
    <mergeCell ref="C28:D28"/>
    <mergeCell ref="E28:F28"/>
    <mergeCell ref="H28:I28"/>
    <mergeCell ref="C25:D25"/>
    <mergeCell ref="E25:F25"/>
    <mergeCell ref="H25:I25"/>
    <mergeCell ref="C26:D26"/>
    <mergeCell ref="E26:F26"/>
    <mergeCell ref="H26:I26"/>
    <mergeCell ref="C23:D23"/>
    <mergeCell ref="E23:F23"/>
    <mergeCell ref="H23:I23"/>
    <mergeCell ref="C24:D24"/>
    <mergeCell ref="E24:F24"/>
    <mergeCell ref="H24:I24"/>
    <mergeCell ref="C21:D21"/>
    <mergeCell ref="E21:F21"/>
    <mergeCell ref="H21:I21"/>
    <mergeCell ref="C22:D22"/>
    <mergeCell ref="E22:F22"/>
    <mergeCell ref="H22:I22"/>
    <mergeCell ref="E19:F19"/>
    <mergeCell ref="H19:I19"/>
    <mergeCell ref="C20:D20"/>
    <mergeCell ref="E20:F20"/>
    <mergeCell ref="H20:I20"/>
    <mergeCell ref="C19:D19"/>
    <mergeCell ref="C12:D12"/>
    <mergeCell ref="E12:F12"/>
    <mergeCell ref="H12:I12"/>
    <mergeCell ref="C13:D13"/>
    <mergeCell ref="E13:F13"/>
    <mergeCell ref="H13:I13"/>
    <mergeCell ref="C14:D14"/>
    <mergeCell ref="E14:F14"/>
    <mergeCell ref="H14:I14"/>
    <mergeCell ref="C15:D15"/>
    <mergeCell ref="E15:F15"/>
    <mergeCell ref="H15:I15"/>
    <mergeCell ref="E17:F17"/>
    <mergeCell ref="H17:I17"/>
    <mergeCell ref="C18:D18"/>
    <mergeCell ref="E18:F18"/>
    <mergeCell ref="H18:I18"/>
    <mergeCell ref="D4:J4"/>
    <mergeCell ref="B5:C7"/>
    <mergeCell ref="D5:D6"/>
    <mergeCell ref="E5:G5"/>
    <mergeCell ref="H5:J5"/>
  </mergeCells>
  <phoneticPr fontId="12" type="noConversion"/>
  <printOptions horizontalCentered="1"/>
  <pageMargins left="0.70866141732283472" right="0.70866141732283472" top="0.26" bottom="0.86614173228346458" header="0" footer="0"/>
  <pageSetup paperSize="9"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U9"/>
  <sheetViews>
    <sheetView workbookViewId="0">
      <pane ySplit="5" topLeftCell="A6" activePane="bottomLeft" state="frozen"/>
      <selection pane="bottomLeft" activeCell="C36" sqref="C36"/>
    </sheetView>
  </sheetViews>
  <sheetFormatPr defaultColWidth="10" defaultRowHeight="14.4"/>
  <cols>
    <col min="1" max="1" width="1.44140625" customWidth="1"/>
    <col min="2" max="2" width="12" customWidth="1"/>
    <col min="3" max="3" width="30.77734375" customWidth="1"/>
    <col min="4" max="7" width="14" customWidth="1"/>
    <col min="8" max="9" width="12.21875" customWidth="1"/>
    <col min="10" max="10" width="10.21875" customWidth="1"/>
    <col min="11" max="13" width="12.21875" customWidth="1"/>
    <col min="14" max="14" width="10.21875" customWidth="1"/>
    <col min="15" max="16" width="14" customWidth="1"/>
    <col min="17" max="20" width="12.21875" customWidth="1"/>
    <col min="21" max="21" width="1.44140625" customWidth="1"/>
    <col min="22" max="23" width="9.77734375" customWidth="1"/>
  </cols>
  <sheetData>
    <row r="1" spans="1:21" ht="16.350000000000001" customHeight="1">
      <c r="A1" s="1"/>
      <c r="B1" s="127"/>
      <c r="C1" s="127"/>
      <c r="D1" s="3"/>
      <c r="E1" s="3"/>
      <c r="F1" s="128"/>
      <c r="G1" s="128"/>
      <c r="H1" s="128"/>
      <c r="I1" s="128"/>
      <c r="J1" s="16"/>
      <c r="K1" s="16"/>
      <c r="L1" s="16"/>
      <c r="M1" s="16"/>
      <c r="N1" s="16"/>
      <c r="O1" s="3"/>
      <c r="P1" s="128"/>
      <c r="Q1" s="128"/>
      <c r="R1" s="128"/>
      <c r="S1" s="128"/>
      <c r="T1" s="128"/>
      <c r="U1" s="17"/>
    </row>
    <row r="2" spans="1:21" ht="22.95" customHeight="1">
      <c r="A2" s="4"/>
      <c r="B2" s="120" t="s">
        <v>64</v>
      </c>
      <c r="C2" s="120"/>
      <c r="D2" s="120"/>
      <c r="E2" s="120"/>
      <c r="F2" s="120"/>
      <c r="G2" s="120"/>
      <c r="H2" s="120"/>
      <c r="I2" s="120"/>
      <c r="J2" s="120"/>
      <c r="K2" s="120"/>
      <c r="L2" s="120"/>
      <c r="M2" s="120"/>
      <c r="N2" s="120"/>
      <c r="O2" s="120"/>
      <c r="P2" s="120"/>
      <c r="Q2" s="120"/>
      <c r="R2" s="120"/>
      <c r="S2" s="120"/>
      <c r="T2" s="120"/>
      <c r="U2" s="18"/>
    </row>
    <row r="3" spans="1:21" ht="19.5" customHeight="1">
      <c r="A3" s="4"/>
      <c r="B3" s="121"/>
      <c r="C3" s="121"/>
      <c r="D3" s="19"/>
      <c r="E3" s="19"/>
      <c r="F3" s="129"/>
      <c r="G3" s="129"/>
      <c r="H3" s="129"/>
      <c r="I3" s="129"/>
      <c r="J3" s="20"/>
      <c r="K3" s="20"/>
      <c r="L3" s="20"/>
      <c r="M3" s="20"/>
      <c r="N3" s="20"/>
      <c r="O3" s="130" t="s">
        <v>5</v>
      </c>
      <c r="P3" s="130"/>
      <c r="Q3" s="130"/>
      <c r="R3" s="130"/>
      <c r="S3" s="130"/>
      <c r="T3" s="130"/>
      <c r="U3" s="21"/>
    </row>
    <row r="4" spans="1:21" ht="23.1" customHeight="1">
      <c r="A4" s="8"/>
      <c r="B4" s="125" t="s">
        <v>65</v>
      </c>
      <c r="C4" s="126" t="s">
        <v>2</v>
      </c>
      <c r="D4" s="126" t="s">
        <v>66</v>
      </c>
      <c r="E4" s="126" t="s">
        <v>67</v>
      </c>
      <c r="F4" s="126"/>
      <c r="G4" s="126"/>
      <c r="H4" s="126"/>
      <c r="I4" s="126"/>
      <c r="J4" s="126"/>
      <c r="K4" s="126"/>
      <c r="L4" s="126"/>
      <c r="M4" s="126"/>
      <c r="N4" s="126"/>
      <c r="O4" s="126" t="s">
        <v>60</v>
      </c>
      <c r="P4" s="126"/>
      <c r="Q4" s="126"/>
      <c r="R4" s="126"/>
      <c r="S4" s="126"/>
      <c r="T4" s="126"/>
      <c r="U4" s="10"/>
    </row>
    <row r="5" spans="1:21" ht="34.5" customHeight="1">
      <c r="A5" s="10"/>
      <c r="B5" s="125"/>
      <c r="C5" s="126"/>
      <c r="D5" s="126"/>
      <c r="E5" s="23" t="s">
        <v>68</v>
      </c>
      <c r="F5" s="22" t="s">
        <v>69</v>
      </c>
      <c r="G5" s="22" t="s">
        <v>70</v>
      </c>
      <c r="H5" s="22" t="s">
        <v>71</v>
      </c>
      <c r="I5" s="22" t="s">
        <v>72</v>
      </c>
      <c r="J5" s="22" t="s">
        <v>73</v>
      </c>
      <c r="K5" s="22" t="s">
        <v>74</v>
      </c>
      <c r="L5" s="22" t="s">
        <v>75</v>
      </c>
      <c r="M5" s="22" t="s">
        <v>76</v>
      </c>
      <c r="N5" s="22" t="s">
        <v>77</v>
      </c>
      <c r="O5" s="23" t="s">
        <v>68</v>
      </c>
      <c r="P5" s="22" t="s">
        <v>69</v>
      </c>
      <c r="Q5" s="22" t="s">
        <v>70</v>
      </c>
      <c r="R5" s="22" t="s">
        <v>71</v>
      </c>
      <c r="S5" s="22" t="s">
        <v>72</v>
      </c>
      <c r="T5" s="22" t="s">
        <v>78</v>
      </c>
      <c r="U5" s="10"/>
    </row>
    <row r="6" spans="1:21" s="99" customFormat="1" ht="16.5" customHeight="1">
      <c r="A6" s="123"/>
      <c r="B6" s="104" t="s">
        <v>79</v>
      </c>
      <c r="C6" s="104" t="s">
        <v>80</v>
      </c>
      <c r="D6" s="105">
        <v>845602.71161400003</v>
      </c>
      <c r="E6" s="105">
        <v>845602.71161400003</v>
      </c>
      <c r="F6" s="105">
        <v>725602.71161399991</v>
      </c>
      <c r="G6" s="105">
        <v>120000</v>
      </c>
      <c r="H6" s="106"/>
      <c r="I6" s="106"/>
      <c r="J6" s="106"/>
      <c r="K6" s="106"/>
      <c r="L6" s="106"/>
      <c r="M6" s="106"/>
      <c r="N6" s="106"/>
      <c r="O6" s="105"/>
      <c r="P6" s="105"/>
      <c r="Q6" s="106"/>
      <c r="R6" s="106"/>
      <c r="S6" s="106"/>
      <c r="T6" s="106"/>
      <c r="U6" s="98"/>
    </row>
    <row r="7" spans="1:21" s="99" customFormat="1" ht="16.5" customHeight="1">
      <c r="A7" s="123"/>
      <c r="B7" s="104" t="s">
        <v>81</v>
      </c>
      <c r="C7" s="104" t="s">
        <v>82</v>
      </c>
      <c r="D7" s="105">
        <v>845602.71161400003</v>
      </c>
      <c r="E7" s="105">
        <v>845602.71161400003</v>
      </c>
      <c r="F7" s="105">
        <v>725602.71161400003</v>
      </c>
      <c r="G7" s="105">
        <v>120000</v>
      </c>
      <c r="H7" s="106"/>
      <c r="I7" s="106"/>
      <c r="J7" s="106"/>
      <c r="K7" s="106"/>
      <c r="L7" s="106"/>
      <c r="M7" s="106"/>
      <c r="N7" s="106"/>
      <c r="O7" s="105"/>
      <c r="P7" s="105"/>
      <c r="Q7" s="106"/>
      <c r="R7" s="106"/>
      <c r="S7" s="106"/>
      <c r="T7" s="106"/>
      <c r="U7" s="98"/>
    </row>
    <row r="8" spans="1:21" s="99" customFormat="1" ht="16.5" customHeight="1">
      <c r="A8" s="107"/>
      <c r="B8" s="124" t="s">
        <v>83</v>
      </c>
      <c r="C8" s="124"/>
      <c r="D8" s="108">
        <v>845602.71161400003</v>
      </c>
      <c r="E8" s="108">
        <v>845602.71161400003</v>
      </c>
      <c r="F8" s="108">
        <v>725602.71161399991</v>
      </c>
      <c r="G8" s="108">
        <v>120000</v>
      </c>
      <c r="H8" s="109"/>
      <c r="I8" s="109"/>
      <c r="J8" s="109"/>
      <c r="K8" s="109"/>
      <c r="L8" s="109"/>
      <c r="M8" s="109"/>
      <c r="N8" s="109"/>
      <c r="O8" s="108"/>
      <c r="P8" s="108"/>
      <c r="Q8" s="109"/>
      <c r="R8" s="109"/>
      <c r="S8" s="109"/>
      <c r="T8" s="109"/>
      <c r="U8" s="110"/>
    </row>
    <row r="9" spans="1:21" ht="9.75" customHeight="1">
      <c r="A9" s="13"/>
      <c r="B9" s="14"/>
      <c r="C9" s="14"/>
      <c r="D9" s="14"/>
      <c r="E9" s="14"/>
      <c r="F9" s="14"/>
      <c r="G9" s="14"/>
      <c r="H9" s="14"/>
      <c r="I9" s="14"/>
      <c r="J9" s="14"/>
      <c r="K9" s="14"/>
      <c r="L9" s="14"/>
      <c r="M9" s="14"/>
      <c r="N9" s="14"/>
      <c r="O9" s="14"/>
      <c r="P9" s="14"/>
      <c r="Q9" s="14"/>
      <c r="R9" s="14"/>
      <c r="S9" s="14"/>
      <c r="T9" s="14"/>
      <c r="U9" s="29"/>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2" type="noConversion"/>
  <printOptions horizontalCentered="1"/>
  <pageMargins left="0.70800000429153442" right="0.70800000429153442" top="1.062000036239624" bottom="0.86599999666213989" header="0" footer="0"/>
  <pageSetup paperSize="8" scale="75" fitToHeight="0"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K49"/>
  <sheetViews>
    <sheetView workbookViewId="0">
      <pane ySplit="5" topLeftCell="A27" activePane="bottomLeft" state="frozen"/>
      <selection pane="bottomLeft" activeCell="E48" sqref="E48"/>
    </sheetView>
  </sheetViews>
  <sheetFormatPr defaultColWidth="10" defaultRowHeight="14.4"/>
  <cols>
    <col min="1" max="1" width="1.44140625" customWidth="1"/>
    <col min="2" max="4" width="30.77734375" customWidth="1"/>
    <col min="5" max="5" width="14" customWidth="1"/>
    <col min="6" max="6" width="12.21875" customWidth="1"/>
    <col min="7" max="7" width="14" customWidth="1"/>
    <col min="8" max="10" width="12.21875" customWidth="1"/>
    <col min="11" max="11" width="1.44140625" customWidth="1"/>
    <col min="12" max="14" width="9.77734375" customWidth="1"/>
  </cols>
  <sheetData>
    <row r="1" spans="1:11" ht="16.350000000000001" customHeight="1">
      <c r="A1" s="1"/>
      <c r="B1" s="3"/>
      <c r="C1" s="16"/>
      <c r="D1" s="16"/>
      <c r="E1" s="30"/>
      <c r="F1" s="30"/>
      <c r="G1" s="30"/>
      <c r="H1" s="30"/>
      <c r="I1" s="30"/>
      <c r="J1" s="30"/>
      <c r="K1" s="1"/>
    </row>
    <row r="2" spans="1:11" ht="22.95" customHeight="1">
      <c r="A2" s="4"/>
      <c r="B2" s="120" t="s">
        <v>84</v>
      </c>
      <c r="C2" s="120"/>
      <c r="D2" s="120"/>
      <c r="E2" s="120"/>
      <c r="F2" s="120"/>
      <c r="G2" s="120"/>
      <c r="H2" s="120"/>
      <c r="I2" s="120"/>
      <c r="J2" s="120"/>
      <c r="K2" s="4"/>
    </row>
    <row r="3" spans="1:11" ht="19.5" customHeight="1">
      <c r="A3" s="4"/>
      <c r="B3" s="121"/>
      <c r="C3" s="121"/>
      <c r="D3" s="20"/>
      <c r="E3" s="6"/>
      <c r="F3" s="31"/>
      <c r="G3" s="31"/>
      <c r="H3" s="31"/>
      <c r="I3" s="31"/>
      <c r="J3" s="7" t="s">
        <v>5</v>
      </c>
      <c r="K3" s="4"/>
    </row>
    <row r="4" spans="1:11" ht="22.95" customHeight="1">
      <c r="A4" s="10"/>
      <c r="B4" s="126" t="s">
        <v>85</v>
      </c>
      <c r="C4" s="126" t="s">
        <v>86</v>
      </c>
      <c r="D4" s="126" t="s">
        <v>87</v>
      </c>
      <c r="E4" s="126" t="s">
        <v>66</v>
      </c>
      <c r="F4" s="126" t="s">
        <v>88</v>
      </c>
      <c r="G4" s="126" t="s">
        <v>89</v>
      </c>
      <c r="H4" s="126" t="s">
        <v>90</v>
      </c>
      <c r="I4" s="126"/>
      <c r="J4" s="126"/>
      <c r="K4" s="10"/>
    </row>
    <row r="5" spans="1:11" ht="34.5" customHeight="1">
      <c r="A5" s="10"/>
      <c r="B5" s="126"/>
      <c r="C5" s="126"/>
      <c r="D5" s="126"/>
      <c r="E5" s="126"/>
      <c r="F5" s="126"/>
      <c r="G5" s="126"/>
      <c r="H5" s="22" t="s">
        <v>91</v>
      </c>
      <c r="I5" s="22" t="s">
        <v>92</v>
      </c>
      <c r="J5" s="22" t="s">
        <v>93</v>
      </c>
      <c r="K5" s="32"/>
    </row>
    <row r="6" spans="1:11" ht="16.5" customHeight="1">
      <c r="A6" s="131"/>
      <c r="B6" s="33" t="s">
        <v>94</v>
      </c>
      <c r="C6" s="33" t="s">
        <v>95</v>
      </c>
      <c r="D6" s="33" t="s">
        <v>96</v>
      </c>
      <c r="E6" s="34" t="s">
        <v>97</v>
      </c>
      <c r="F6" s="34" t="s">
        <v>97</v>
      </c>
      <c r="G6" s="34"/>
      <c r="H6" s="34"/>
      <c r="I6" s="34"/>
      <c r="J6" s="34"/>
      <c r="K6" s="35"/>
    </row>
    <row r="7" spans="1:11" ht="16.5" customHeight="1">
      <c r="A7" s="131"/>
      <c r="B7" s="33" t="s">
        <v>94</v>
      </c>
      <c r="C7" s="33" t="s">
        <v>95</v>
      </c>
      <c r="D7" s="33" t="s">
        <v>98</v>
      </c>
      <c r="E7" s="34" t="s">
        <v>99</v>
      </c>
      <c r="F7" s="34" t="s">
        <v>99</v>
      </c>
      <c r="G7" s="34"/>
      <c r="H7" s="34"/>
      <c r="I7" s="34"/>
      <c r="J7" s="34"/>
      <c r="K7" s="35"/>
    </row>
    <row r="8" spans="1:11" ht="16.5" customHeight="1">
      <c r="A8" s="131"/>
      <c r="B8" s="33" t="s">
        <v>94</v>
      </c>
      <c r="C8" s="33" t="s">
        <v>95</v>
      </c>
      <c r="D8" s="33" t="s">
        <v>100</v>
      </c>
      <c r="E8" s="34" t="s">
        <v>101</v>
      </c>
      <c r="F8" s="34" t="s">
        <v>101</v>
      </c>
      <c r="G8" s="34"/>
      <c r="H8" s="34"/>
      <c r="I8" s="34"/>
      <c r="J8" s="34"/>
      <c r="K8" s="35"/>
    </row>
    <row r="9" spans="1:11" ht="16.5" customHeight="1">
      <c r="A9" s="131"/>
      <c r="B9" s="33" t="s">
        <v>94</v>
      </c>
      <c r="C9" s="33" t="s">
        <v>95</v>
      </c>
      <c r="D9" s="33" t="s">
        <v>102</v>
      </c>
      <c r="E9" s="34" t="s">
        <v>103</v>
      </c>
      <c r="F9" s="34" t="s">
        <v>103</v>
      </c>
      <c r="G9" s="34"/>
      <c r="H9" s="34"/>
      <c r="I9" s="34"/>
      <c r="J9" s="34"/>
      <c r="K9" s="35"/>
    </row>
    <row r="10" spans="1:11" ht="16.5" customHeight="1">
      <c r="A10" s="131"/>
      <c r="B10" s="33" t="s">
        <v>94</v>
      </c>
      <c r="C10" s="33" t="s">
        <v>104</v>
      </c>
      <c r="D10" s="33" t="s">
        <v>105</v>
      </c>
      <c r="E10" s="34" t="s">
        <v>106</v>
      </c>
      <c r="F10" s="34" t="s">
        <v>106</v>
      </c>
      <c r="G10" s="34"/>
      <c r="H10" s="34"/>
      <c r="I10" s="34"/>
      <c r="J10" s="34"/>
      <c r="K10" s="35"/>
    </row>
    <row r="11" spans="1:11" ht="16.5" customHeight="1">
      <c r="A11" s="131"/>
      <c r="B11" s="33" t="s">
        <v>94</v>
      </c>
      <c r="C11" s="33" t="s">
        <v>107</v>
      </c>
      <c r="D11" s="33" t="s">
        <v>108</v>
      </c>
      <c r="E11" s="34" t="s">
        <v>109</v>
      </c>
      <c r="F11" s="34" t="s">
        <v>109</v>
      </c>
      <c r="G11" s="34"/>
      <c r="H11" s="34"/>
      <c r="I11" s="34"/>
      <c r="J11" s="34"/>
      <c r="K11" s="35"/>
    </row>
    <row r="12" spans="1:11" ht="16.5" customHeight="1">
      <c r="A12" s="131"/>
      <c r="B12" s="33" t="s">
        <v>94</v>
      </c>
      <c r="C12" s="33" t="s">
        <v>110</v>
      </c>
      <c r="D12" s="33" t="s">
        <v>111</v>
      </c>
      <c r="E12" s="34" t="s">
        <v>112</v>
      </c>
      <c r="F12" s="34" t="s">
        <v>112</v>
      </c>
      <c r="G12" s="34"/>
      <c r="H12" s="34"/>
      <c r="I12" s="34"/>
      <c r="J12" s="34"/>
      <c r="K12" s="35"/>
    </row>
    <row r="13" spans="1:11" ht="16.5" customHeight="1">
      <c r="A13" s="131"/>
      <c r="B13" s="33" t="s">
        <v>94</v>
      </c>
      <c r="C13" s="33" t="s">
        <v>110</v>
      </c>
      <c r="D13" s="33" t="s">
        <v>113</v>
      </c>
      <c r="E13" s="34" t="s">
        <v>114</v>
      </c>
      <c r="F13" s="34" t="s">
        <v>114</v>
      </c>
      <c r="G13" s="34"/>
      <c r="H13" s="34"/>
      <c r="I13" s="34"/>
      <c r="J13" s="34"/>
      <c r="K13" s="35"/>
    </row>
    <row r="14" spans="1:11" ht="16.5" customHeight="1">
      <c r="A14" s="131"/>
      <c r="B14" s="33" t="s">
        <v>94</v>
      </c>
      <c r="C14" s="33" t="s">
        <v>110</v>
      </c>
      <c r="D14" s="33" t="s">
        <v>115</v>
      </c>
      <c r="E14" s="34" t="s">
        <v>116</v>
      </c>
      <c r="F14" s="34" t="s">
        <v>116</v>
      </c>
      <c r="G14" s="34"/>
      <c r="H14" s="34"/>
      <c r="I14" s="34"/>
      <c r="J14" s="34"/>
      <c r="K14" s="35"/>
    </row>
    <row r="15" spans="1:11" ht="16.5" customHeight="1">
      <c r="A15" s="131"/>
      <c r="B15" s="33" t="s">
        <v>94</v>
      </c>
      <c r="C15" s="33" t="s">
        <v>110</v>
      </c>
      <c r="D15" s="33" t="s">
        <v>117</v>
      </c>
      <c r="E15" s="34" t="s">
        <v>118</v>
      </c>
      <c r="F15" s="34" t="s">
        <v>118</v>
      </c>
      <c r="G15" s="34"/>
      <c r="H15" s="34"/>
      <c r="I15" s="34"/>
      <c r="J15" s="34"/>
      <c r="K15" s="35"/>
    </row>
    <row r="16" spans="1:11" ht="16.5" customHeight="1">
      <c r="A16" s="131"/>
      <c r="B16" s="33" t="s">
        <v>94</v>
      </c>
      <c r="C16" s="33" t="s">
        <v>110</v>
      </c>
      <c r="D16" s="33" t="s">
        <v>119</v>
      </c>
      <c r="E16" s="34" t="s">
        <v>120</v>
      </c>
      <c r="F16" s="34" t="s">
        <v>120</v>
      </c>
      <c r="G16" s="34"/>
      <c r="H16" s="34"/>
      <c r="I16" s="34"/>
      <c r="J16" s="34"/>
      <c r="K16" s="35"/>
    </row>
    <row r="17" spans="1:11" ht="16.5" customHeight="1">
      <c r="A17" s="131"/>
      <c r="B17" s="33" t="s">
        <v>94</v>
      </c>
      <c r="C17" s="33" t="s">
        <v>121</v>
      </c>
      <c r="D17" s="33" t="s">
        <v>122</v>
      </c>
      <c r="E17" s="34" t="s">
        <v>123</v>
      </c>
      <c r="F17" s="34" t="s">
        <v>123</v>
      </c>
      <c r="G17" s="34"/>
      <c r="H17" s="34"/>
      <c r="I17" s="34"/>
      <c r="J17" s="34"/>
      <c r="K17" s="35"/>
    </row>
    <row r="18" spans="1:11" ht="16.5" customHeight="1">
      <c r="A18" s="131"/>
      <c r="B18" s="33" t="s">
        <v>94</v>
      </c>
      <c r="C18" s="33" t="s">
        <v>124</v>
      </c>
      <c r="D18" s="33" t="s">
        <v>125</v>
      </c>
      <c r="E18" s="34" t="s">
        <v>126</v>
      </c>
      <c r="F18" s="34" t="s">
        <v>126</v>
      </c>
      <c r="G18" s="34"/>
      <c r="H18" s="34"/>
      <c r="I18" s="34"/>
      <c r="J18" s="34"/>
      <c r="K18" s="35"/>
    </row>
    <row r="19" spans="1:11" ht="16.5" customHeight="1">
      <c r="A19" s="131"/>
      <c r="B19" s="33" t="s">
        <v>94</v>
      </c>
      <c r="C19" s="33" t="s">
        <v>127</v>
      </c>
      <c r="D19" s="33" t="s">
        <v>128</v>
      </c>
      <c r="E19" s="34" t="s">
        <v>129</v>
      </c>
      <c r="F19" s="34" t="s">
        <v>129</v>
      </c>
      <c r="G19" s="34"/>
      <c r="H19" s="34"/>
      <c r="I19" s="34"/>
      <c r="J19" s="34"/>
      <c r="K19" s="35"/>
    </row>
    <row r="20" spans="1:11" ht="16.5" customHeight="1">
      <c r="A20" s="131"/>
      <c r="B20" s="33" t="s">
        <v>94</v>
      </c>
      <c r="C20" s="33" t="s">
        <v>130</v>
      </c>
      <c r="D20" s="33" t="s">
        <v>131</v>
      </c>
      <c r="E20" s="34" t="s">
        <v>114</v>
      </c>
      <c r="F20" s="34" t="s">
        <v>114</v>
      </c>
      <c r="G20" s="34"/>
      <c r="H20" s="34"/>
      <c r="I20" s="34"/>
      <c r="J20" s="34"/>
      <c r="K20" s="35"/>
    </row>
    <row r="21" spans="1:11" ht="16.5" customHeight="1">
      <c r="A21" s="131"/>
      <c r="B21" s="33" t="s">
        <v>132</v>
      </c>
      <c r="C21" s="33" t="s">
        <v>133</v>
      </c>
      <c r="D21" s="33" t="s">
        <v>134</v>
      </c>
      <c r="E21" s="34" t="s">
        <v>135</v>
      </c>
      <c r="F21" s="34"/>
      <c r="G21" s="34" t="s">
        <v>135</v>
      </c>
      <c r="H21" s="34"/>
      <c r="I21" s="34"/>
      <c r="J21" s="34"/>
      <c r="K21" s="35"/>
    </row>
    <row r="22" spans="1:11" ht="16.5" customHeight="1">
      <c r="A22" s="131"/>
      <c r="B22" s="33" t="s">
        <v>136</v>
      </c>
      <c r="C22" s="33" t="s">
        <v>137</v>
      </c>
      <c r="D22" s="33" t="s">
        <v>138</v>
      </c>
      <c r="E22" s="34" t="s">
        <v>139</v>
      </c>
      <c r="F22" s="34"/>
      <c r="G22" s="34" t="s">
        <v>139</v>
      </c>
      <c r="H22" s="34"/>
      <c r="I22" s="34"/>
      <c r="J22" s="34"/>
      <c r="K22" s="35"/>
    </row>
    <row r="23" spans="1:11" ht="16.5" customHeight="1">
      <c r="A23" s="131"/>
      <c r="B23" s="33" t="s">
        <v>140</v>
      </c>
      <c r="C23" s="33" t="s">
        <v>110</v>
      </c>
      <c r="D23" s="33" t="s">
        <v>113</v>
      </c>
      <c r="E23" s="34" t="s">
        <v>141</v>
      </c>
      <c r="F23" s="34"/>
      <c r="G23" s="34" t="s">
        <v>141</v>
      </c>
      <c r="H23" s="34"/>
      <c r="I23" s="34"/>
      <c r="J23" s="34"/>
      <c r="K23" s="35"/>
    </row>
    <row r="24" spans="1:11" ht="16.5" customHeight="1">
      <c r="A24" s="131"/>
      <c r="B24" s="33" t="s">
        <v>140</v>
      </c>
      <c r="C24" s="33" t="s">
        <v>137</v>
      </c>
      <c r="D24" s="33" t="s">
        <v>138</v>
      </c>
      <c r="E24" s="34" t="s">
        <v>142</v>
      </c>
      <c r="F24" s="34"/>
      <c r="G24" s="34" t="s">
        <v>142</v>
      </c>
      <c r="H24" s="34"/>
      <c r="I24" s="34"/>
      <c r="J24" s="34"/>
      <c r="K24" s="35"/>
    </row>
    <row r="25" spans="1:11" ht="16.5" customHeight="1">
      <c r="A25" s="131"/>
      <c r="B25" s="33" t="s">
        <v>143</v>
      </c>
      <c r="C25" s="33" t="s">
        <v>137</v>
      </c>
      <c r="D25" s="33" t="s">
        <v>138</v>
      </c>
      <c r="E25" s="34" t="s">
        <v>144</v>
      </c>
      <c r="F25" s="34"/>
      <c r="G25" s="34" t="s">
        <v>144</v>
      </c>
      <c r="H25" s="34"/>
      <c r="I25" s="34"/>
      <c r="J25" s="34"/>
      <c r="K25" s="35"/>
    </row>
    <row r="26" spans="1:11" ht="16.5" customHeight="1">
      <c r="A26" s="131"/>
      <c r="B26" s="33" t="s">
        <v>145</v>
      </c>
      <c r="C26" s="33" t="s">
        <v>146</v>
      </c>
      <c r="D26" s="33" t="s">
        <v>147</v>
      </c>
      <c r="E26" s="34" t="s">
        <v>148</v>
      </c>
      <c r="F26" s="34"/>
      <c r="G26" s="34" t="s">
        <v>148</v>
      </c>
      <c r="H26" s="34"/>
      <c r="I26" s="34"/>
      <c r="J26" s="34"/>
      <c r="K26" s="35"/>
    </row>
    <row r="27" spans="1:11" ht="16.5" customHeight="1">
      <c r="A27" s="131"/>
      <c r="B27" s="33" t="s">
        <v>149</v>
      </c>
      <c r="C27" s="33" t="s">
        <v>150</v>
      </c>
      <c r="D27" s="33" t="s">
        <v>151</v>
      </c>
      <c r="E27" s="34" t="s">
        <v>22</v>
      </c>
      <c r="F27" s="34" t="s">
        <v>22</v>
      </c>
      <c r="G27" s="34"/>
      <c r="H27" s="34"/>
      <c r="I27" s="34"/>
      <c r="J27" s="34"/>
      <c r="K27" s="35"/>
    </row>
    <row r="28" spans="1:11" ht="16.5" customHeight="1">
      <c r="A28" s="131"/>
      <c r="B28" s="33" t="s">
        <v>152</v>
      </c>
      <c r="C28" s="33" t="s">
        <v>130</v>
      </c>
      <c r="D28" s="33" t="s">
        <v>131</v>
      </c>
      <c r="E28" s="34" t="s">
        <v>153</v>
      </c>
      <c r="F28" s="34"/>
      <c r="G28" s="34" t="s">
        <v>153</v>
      </c>
      <c r="H28" s="34"/>
      <c r="I28" s="34"/>
      <c r="J28" s="34"/>
      <c r="K28" s="35"/>
    </row>
    <row r="29" spans="1:11" ht="16.5" customHeight="1">
      <c r="A29" s="131"/>
      <c r="B29" s="33" t="s">
        <v>154</v>
      </c>
      <c r="C29" s="33" t="s">
        <v>137</v>
      </c>
      <c r="D29" s="33" t="s">
        <v>138</v>
      </c>
      <c r="E29" s="34" t="s">
        <v>155</v>
      </c>
      <c r="F29" s="34"/>
      <c r="G29" s="34" t="s">
        <v>155</v>
      </c>
      <c r="H29" s="34"/>
      <c r="I29" s="34"/>
      <c r="J29" s="34"/>
      <c r="K29" s="35"/>
    </row>
    <row r="30" spans="1:11" ht="24.9" customHeight="1">
      <c r="A30" s="131"/>
      <c r="B30" s="33" t="s">
        <v>156</v>
      </c>
      <c r="C30" s="33" t="s">
        <v>137</v>
      </c>
      <c r="D30" s="33" t="s">
        <v>138</v>
      </c>
      <c r="E30" s="34" t="s">
        <v>157</v>
      </c>
      <c r="F30" s="34"/>
      <c r="G30" s="34" t="s">
        <v>157</v>
      </c>
      <c r="H30" s="34"/>
      <c r="I30" s="34"/>
      <c r="J30" s="34"/>
      <c r="K30" s="35"/>
    </row>
    <row r="31" spans="1:11" ht="24.9" customHeight="1">
      <c r="A31" s="131"/>
      <c r="B31" s="33" t="s">
        <v>156</v>
      </c>
      <c r="C31" s="33" t="s">
        <v>158</v>
      </c>
      <c r="D31" s="33" t="s">
        <v>159</v>
      </c>
      <c r="E31" s="34" t="s">
        <v>160</v>
      </c>
      <c r="F31" s="34"/>
      <c r="G31" s="34" t="s">
        <v>160</v>
      </c>
      <c r="H31" s="34"/>
      <c r="I31" s="34"/>
      <c r="J31" s="34"/>
      <c r="K31" s="35"/>
    </row>
    <row r="32" spans="1:11" ht="16.5" customHeight="1">
      <c r="A32" s="131"/>
      <c r="B32" s="33" t="s">
        <v>161</v>
      </c>
      <c r="C32" s="33" t="s">
        <v>162</v>
      </c>
      <c r="D32" s="33" t="s">
        <v>163</v>
      </c>
      <c r="E32" s="34" t="s">
        <v>164</v>
      </c>
      <c r="F32" s="34" t="s">
        <v>164</v>
      </c>
      <c r="G32" s="34"/>
      <c r="H32" s="34"/>
      <c r="I32" s="34"/>
      <c r="J32" s="34"/>
      <c r="K32" s="35"/>
    </row>
    <row r="33" spans="1:11" ht="16.5" customHeight="1">
      <c r="A33" s="131"/>
      <c r="B33" s="33" t="s">
        <v>161</v>
      </c>
      <c r="C33" s="33" t="s">
        <v>165</v>
      </c>
      <c r="D33" s="33" t="s">
        <v>166</v>
      </c>
      <c r="E33" s="34" t="s">
        <v>167</v>
      </c>
      <c r="F33" s="34" t="s">
        <v>167</v>
      </c>
      <c r="G33" s="34"/>
      <c r="H33" s="34"/>
      <c r="I33" s="34"/>
      <c r="J33" s="34"/>
      <c r="K33" s="35"/>
    </row>
    <row r="34" spans="1:11" ht="24.9" customHeight="1">
      <c r="A34" s="131"/>
      <c r="B34" s="33" t="s">
        <v>168</v>
      </c>
      <c r="C34" s="33" t="s">
        <v>104</v>
      </c>
      <c r="D34" s="33" t="s">
        <v>169</v>
      </c>
      <c r="E34" s="34" t="s">
        <v>170</v>
      </c>
      <c r="F34" s="34" t="s">
        <v>170</v>
      </c>
      <c r="G34" s="34"/>
      <c r="H34" s="34"/>
      <c r="I34" s="34"/>
      <c r="J34" s="34"/>
      <c r="K34" s="35"/>
    </row>
    <row r="35" spans="1:11" ht="16.5" customHeight="1">
      <c r="A35" s="131"/>
      <c r="B35" s="33" t="s">
        <v>171</v>
      </c>
      <c r="C35" s="33" t="s">
        <v>104</v>
      </c>
      <c r="D35" s="33" t="s">
        <v>172</v>
      </c>
      <c r="E35" s="34" t="s">
        <v>173</v>
      </c>
      <c r="F35" s="34" t="s">
        <v>173</v>
      </c>
      <c r="G35" s="34"/>
      <c r="H35" s="34"/>
      <c r="I35" s="34"/>
      <c r="J35" s="34"/>
      <c r="K35" s="35"/>
    </row>
    <row r="36" spans="1:11" ht="16.5" customHeight="1">
      <c r="A36" s="131"/>
      <c r="B36" s="33" t="s">
        <v>174</v>
      </c>
      <c r="C36" s="33" t="s">
        <v>162</v>
      </c>
      <c r="D36" s="33" t="s">
        <v>163</v>
      </c>
      <c r="E36" s="34" t="s">
        <v>175</v>
      </c>
      <c r="F36" s="34"/>
      <c r="G36" s="34" t="s">
        <v>175</v>
      </c>
      <c r="H36" s="34"/>
      <c r="I36" s="34"/>
      <c r="J36" s="34"/>
      <c r="K36" s="35"/>
    </row>
    <row r="37" spans="1:11" ht="16.5" customHeight="1">
      <c r="A37" s="131"/>
      <c r="B37" s="33" t="s">
        <v>176</v>
      </c>
      <c r="C37" s="33" t="s">
        <v>137</v>
      </c>
      <c r="D37" s="33" t="s">
        <v>138</v>
      </c>
      <c r="E37" s="34" t="s">
        <v>177</v>
      </c>
      <c r="F37" s="34"/>
      <c r="G37" s="34" t="s">
        <v>177</v>
      </c>
      <c r="H37" s="34"/>
      <c r="I37" s="34"/>
      <c r="J37" s="34"/>
      <c r="K37" s="35"/>
    </row>
    <row r="38" spans="1:11" ht="16.5" customHeight="1">
      <c r="A38" s="131"/>
      <c r="B38" s="33" t="s">
        <v>178</v>
      </c>
      <c r="C38" s="33" t="s">
        <v>104</v>
      </c>
      <c r="D38" s="33" t="s">
        <v>179</v>
      </c>
      <c r="E38" s="34" t="s">
        <v>180</v>
      </c>
      <c r="F38" s="34" t="s">
        <v>180</v>
      </c>
      <c r="G38" s="34"/>
      <c r="H38" s="34"/>
      <c r="I38" s="34"/>
      <c r="J38" s="34"/>
      <c r="K38" s="35"/>
    </row>
    <row r="39" spans="1:11" ht="16.5" customHeight="1">
      <c r="A39" s="131"/>
      <c r="B39" s="33" t="s">
        <v>181</v>
      </c>
      <c r="C39" s="33" t="s">
        <v>104</v>
      </c>
      <c r="D39" s="33" t="s">
        <v>179</v>
      </c>
      <c r="E39" s="34" t="s">
        <v>182</v>
      </c>
      <c r="F39" s="34" t="s">
        <v>182</v>
      </c>
      <c r="G39" s="34"/>
      <c r="H39" s="34"/>
      <c r="I39" s="34"/>
      <c r="J39" s="34"/>
      <c r="K39" s="35"/>
    </row>
    <row r="40" spans="1:11" ht="16.5" customHeight="1">
      <c r="A40" s="131"/>
      <c r="B40" s="33" t="s">
        <v>183</v>
      </c>
      <c r="C40" s="33" t="s">
        <v>137</v>
      </c>
      <c r="D40" s="33" t="s">
        <v>138</v>
      </c>
      <c r="E40" s="34" t="s">
        <v>184</v>
      </c>
      <c r="F40" s="34"/>
      <c r="G40" s="34" t="s">
        <v>184</v>
      </c>
      <c r="H40" s="34"/>
      <c r="I40" s="34"/>
      <c r="J40" s="34"/>
      <c r="K40" s="35"/>
    </row>
    <row r="41" spans="1:11" ht="16.5" customHeight="1">
      <c r="A41" s="131"/>
      <c r="B41" s="33" t="s">
        <v>185</v>
      </c>
      <c r="C41" s="33" t="s">
        <v>146</v>
      </c>
      <c r="D41" s="33" t="s">
        <v>147</v>
      </c>
      <c r="E41" s="34" t="s">
        <v>186</v>
      </c>
      <c r="F41" s="34"/>
      <c r="G41" s="34" t="s">
        <v>186</v>
      </c>
      <c r="H41" s="34"/>
      <c r="I41" s="34"/>
      <c r="J41" s="34"/>
      <c r="K41" s="35"/>
    </row>
    <row r="42" spans="1:11" ht="16.5" customHeight="1">
      <c r="A42" s="131"/>
      <c r="B42" s="33" t="s">
        <v>187</v>
      </c>
      <c r="C42" s="33" t="s">
        <v>137</v>
      </c>
      <c r="D42" s="33" t="s">
        <v>138</v>
      </c>
      <c r="E42" s="34" t="s">
        <v>188</v>
      </c>
      <c r="F42" s="34"/>
      <c r="G42" s="34" t="s">
        <v>188</v>
      </c>
      <c r="H42" s="34"/>
      <c r="I42" s="34"/>
      <c r="J42" s="34"/>
      <c r="K42" s="35"/>
    </row>
    <row r="43" spans="1:11" ht="16.5" customHeight="1">
      <c r="A43" s="131"/>
      <c r="B43" s="33" t="s">
        <v>189</v>
      </c>
      <c r="C43" s="33" t="s">
        <v>137</v>
      </c>
      <c r="D43" s="33" t="s">
        <v>138</v>
      </c>
      <c r="E43" s="34" t="s">
        <v>190</v>
      </c>
      <c r="F43" s="34"/>
      <c r="G43" s="34" t="s">
        <v>190</v>
      </c>
      <c r="H43" s="34"/>
      <c r="I43" s="34"/>
      <c r="J43" s="34"/>
      <c r="K43" s="35"/>
    </row>
    <row r="44" spans="1:11" ht="16.5" customHeight="1">
      <c r="A44" s="131"/>
      <c r="B44" s="33" t="s">
        <v>191</v>
      </c>
      <c r="C44" s="33" t="s">
        <v>192</v>
      </c>
      <c r="D44" s="33" t="s">
        <v>193</v>
      </c>
      <c r="E44" s="34" t="s">
        <v>194</v>
      </c>
      <c r="F44" s="34"/>
      <c r="G44" s="34" t="s">
        <v>194</v>
      </c>
      <c r="H44" s="34"/>
      <c r="I44" s="34"/>
      <c r="J44" s="34"/>
      <c r="K44" s="35"/>
    </row>
    <row r="45" spans="1:11" ht="16.5" customHeight="1">
      <c r="A45" s="131"/>
      <c r="B45" s="33" t="s">
        <v>195</v>
      </c>
      <c r="C45" s="33" t="s">
        <v>137</v>
      </c>
      <c r="D45" s="33" t="s">
        <v>138</v>
      </c>
      <c r="E45" s="34" t="s">
        <v>14</v>
      </c>
      <c r="F45" s="34"/>
      <c r="G45" s="34" t="s">
        <v>14</v>
      </c>
      <c r="H45" s="34"/>
      <c r="I45" s="34"/>
      <c r="J45" s="34"/>
      <c r="K45" s="35"/>
    </row>
    <row r="46" spans="1:11" ht="16.5" customHeight="1">
      <c r="A46" s="131"/>
      <c r="B46" s="33" t="s">
        <v>196</v>
      </c>
      <c r="C46" s="33" t="s">
        <v>137</v>
      </c>
      <c r="D46" s="33" t="s">
        <v>138</v>
      </c>
      <c r="E46" s="34" t="s">
        <v>40</v>
      </c>
      <c r="F46" s="34"/>
      <c r="G46" s="34" t="s">
        <v>40</v>
      </c>
      <c r="H46" s="34"/>
      <c r="I46" s="34"/>
      <c r="J46" s="34"/>
      <c r="K46" s="35"/>
    </row>
    <row r="47" spans="1:11" ht="16.5" customHeight="1">
      <c r="A47" s="131"/>
      <c r="B47" s="33" t="s">
        <v>197</v>
      </c>
      <c r="C47" s="33" t="s">
        <v>146</v>
      </c>
      <c r="D47" s="33" t="s">
        <v>147</v>
      </c>
      <c r="E47" s="34" t="s">
        <v>43</v>
      </c>
      <c r="F47" s="34"/>
      <c r="G47" s="34" t="s">
        <v>43</v>
      </c>
      <c r="H47" s="34"/>
      <c r="I47" s="34"/>
      <c r="J47" s="34"/>
      <c r="K47" s="35"/>
    </row>
    <row r="48" spans="1:11" ht="16.350000000000001" customHeight="1">
      <c r="A48" s="4"/>
      <c r="B48" s="26" t="s">
        <v>83</v>
      </c>
      <c r="C48" s="26"/>
      <c r="D48" s="26"/>
      <c r="E48" s="27" t="s">
        <v>59</v>
      </c>
      <c r="F48" s="36" t="s">
        <v>198</v>
      </c>
      <c r="G48" s="78">
        <v>842312.05219700001</v>
      </c>
      <c r="H48" s="27"/>
      <c r="I48" s="27"/>
      <c r="J48" s="27"/>
      <c r="K48" s="25"/>
    </row>
    <row r="49" spans="1:11" ht="9.75" customHeight="1">
      <c r="A49" s="13"/>
      <c r="B49" s="14"/>
      <c r="C49" s="14"/>
      <c r="D49" s="14"/>
      <c r="E49" s="37"/>
      <c r="F49" s="37"/>
      <c r="G49" s="37"/>
      <c r="H49" s="14"/>
      <c r="I49" s="37"/>
      <c r="J49" s="37"/>
      <c r="K49" s="13"/>
    </row>
  </sheetData>
  <mergeCells count="10">
    <mergeCell ref="A6:A47"/>
    <mergeCell ref="B2:J2"/>
    <mergeCell ref="B3:C3"/>
    <mergeCell ref="B4:B5"/>
    <mergeCell ref="C4:C5"/>
    <mergeCell ref="D4:D5"/>
    <mergeCell ref="E4:E5"/>
    <mergeCell ref="F4:F5"/>
    <mergeCell ref="G4:G5"/>
    <mergeCell ref="H4:J4"/>
  </mergeCells>
  <phoneticPr fontId="12" type="noConversion"/>
  <printOptions horizontalCentered="1"/>
  <pageMargins left="0.70866141732283472" right="0.70866141732283472" top="0.27559055118110237" bottom="0.86614173228346458" header="0" footer="0"/>
  <pageSetup paperSize="9" scale="77" fitToHeight="0" orientation="landscape" r:id="rId1"/>
  <headerFooter>
    <oddFooter>第 &amp;P 页，共 &amp;N 页</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Q43"/>
  <sheetViews>
    <sheetView topLeftCell="D1" workbookViewId="0">
      <pane ySplit="5" topLeftCell="A24" activePane="bottomLeft" state="frozen"/>
      <selection pane="bottomLeft" activeCell="B6" sqref="A6:XFD42"/>
    </sheetView>
  </sheetViews>
  <sheetFormatPr defaultColWidth="10" defaultRowHeight="14.4"/>
  <cols>
    <col min="1" max="1" width="1.44140625" customWidth="1"/>
    <col min="2" max="2" width="28.21875" customWidth="1"/>
    <col min="3" max="3" width="9" bestFit="1" customWidth="1"/>
    <col min="4" max="4" width="35.88671875" customWidth="1"/>
    <col min="5" max="5" width="28.21875" customWidth="1"/>
    <col min="6" max="7" width="20.44140625" bestFit="1" customWidth="1"/>
    <col min="8" max="10" width="15.109375" bestFit="1" customWidth="1"/>
    <col min="11" max="11" width="12.21875" customWidth="1"/>
    <col min="12" max="12" width="15.109375" bestFit="1" customWidth="1"/>
    <col min="13" max="16" width="12.21875" customWidth="1"/>
    <col min="17" max="17" width="1.44140625" customWidth="1"/>
    <col min="18" max="22" width="9.77734375" customWidth="1"/>
  </cols>
  <sheetData>
    <row r="1" spans="1:17" ht="16.350000000000001" customHeight="1">
      <c r="A1" s="38"/>
      <c r="B1" s="39"/>
      <c r="C1" s="16"/>
      <c r="D1" s="16"/>
      <c r="E1" s="16"/>
      <c r="F1" s="16"/>
      <c r="G1" s="16"/>
      <c r="H1" s="30"/>
      <c r="I1" s="30"/>
      <c r="J1" s="30"/>
      <c r="K1" s="30" t="s">
        <v>1</v>
      </c>
      <c r="L1" s="30"/>
      <c r="M1" s="30"/>
      <c r="N1" s="30"/>
      <c r="O1" s="30"/>
      <c r="P1" s="30"/>
      <c r="Q1" s="17"/>
    </row>
    <row r="2" spans="1:17" ht="22.95" customHeight="1">
      <c r="A2" s="5"/>
      <c r="B2" s="120" t="s">
        <v>688</v>
      </c>
      <c r="C2" s="120"/>
      <c r="D2" s="120"/>
      <c r="E2" s="120"/>
      <c r="F2" s="120"/>
      <c r="G2" s="120"/>
      <c r="H2" s="120"/>
      <c r="I2" s="120"/>
      <c r="J2" s="120"/>
      <c r="K2" s="120"/>
      <c r="L2" s="120"/>
      <c r="M2" s="120"/>
      <c r="N2" s="120"/>
      <c r="O2" s="120"/>
      <c r="P2" s="120"/>
      <c r="Q2" s="18"/>
    </row>
    <row r="3" spans="1:17" ht="19.5" customHeight="1">
      <c r="A3" s="5"/>
      <c r="B3" s="121"/>
      <c r="C3" s="121"/>
      <c r="D3" s="121"/>
      <c r="E3" s="20"/>
      <c r="F3" s="20"/>
      <c r="G3" s="20"/>
      <c r="H3" s="19"/>
      <c r="I3" s="19"/>
      <c r="J3" s="19"/>
      <c r="K3" s="19"/>
      <c r="L3" s="19"/>
      <c r="M3" s="19"/>
      <c r="N3" s="19"/>
      <c r="O3" s="133" t="s">
        <v>5</v>
      </c>
      <c r="P3" s="133"/>
      <c r="Q3" s="21"/>
    </row>
    <row r="4" spans="1:17" ht="23.1" customHeight="1">
      <c r="A4" s="10"/>
      <c r="B4" s="125" t="s">
        <v>199</v>
      </c>
      <c r="C4" s="125" t="s">
        <v>200</v>
      </c>
      <c r="D4" s="125" t="s">
        <v>201</v>
      </c>
      <c r="E4" s="125" t="s">
        <v>85</v>
      </c>
      <c r="F4" s="125" t="s">
        <v>86</v>
      </c>
      <c r="G4" s="125" t="s">
        <v>87</v>
      </c>
      <c r="H4" s="125" t="s">
        <v>66</v>
      </c>
      <c r="I4" s="125" t="s">
        <v>202</v>
      </c>
      <c r="J4" s="125"/>
      <c r="K4" s="125"/>
      <c r="L4" s="125" t="s">
        <v>689</v>
      </c>
      <c r="M4" s="125"/>
      <c r="N4" s="125"/>
      <c r="O4" s="125" t="s">
        <v>72</v>
      </c>
      <c r="P4" s="125" t="s">
        <v>78</v>
      </c>
      <c r="Q4" s="10"/>
    </row>
    <row r="5" spans="1:17" ht="34.5" customHeight="1">
      <c r="A5" s="10"/>
      <c r="B5" s="125"/>
      <c r="C5" s="125"/>
      <c r="D5" s="125"/>
      <c r="E5" s="125"/>
      <c r="F5" s="125"/>
      <c r="G5" s="125"/>
      <c r="H5" s="125"/>
      <c r="I5" s="22" t="s">
        <v>203</v>
      </c>
      <c r="J5" s="22" t="s">
        <v>204</v>
      </c>
      <c r="K5" s="22" t="s">
        <v>205</v>
      </c>
      <c r="L5" s="22" t="s">
        <v>203</v>
      </c>
      <c r="M5" s="22" t="s">
        <v>204</v>
      </c>
      <c r="N5" s="22" t="s">
        <v>205</v>
      </c>
      <c r="O5" s="125"/>
      <c r="P5" s="125"/>
      <c r="Q5" s="10"/>
    </row>
    <row r="6" spans="1:17" s="99" customFormat="1" ht="24.9" customHeight="1">
      <c r="A6" s="132"/>
      <c r="B6" s="104" t="s">
        <v>208</v>
      </c>
      <c r="C6" s="104" t="s">
        <v>209</v>
      </c>
      <c r="D6" s="104" t="s">
        <v>206</v>
      </c>
      <c r="E6" s="104" t="s">
        <v>156</v>
      </c>
      <c r="F6" s="104" t="s">
        <v>137</v>
      </c>
      <c r="G6" s="104" t="s">
        <v>138</v>
      </c>
      <c r="H6" s="111">
        <v>227689.20769700001</v>
      </c>
      <c r="I6" s="111">
        <v>227689.20769700001</v>
      </c>
      <c r="J6" s="111"/>
      <c r="K6" s="111"/>
      <c r="M6" s="106"/>
      <c r="N6" s="106"/>
      <c r="O6" s="106"/>
      <c r="P6" s="106"/>
      <c r="Q6" s="98"/>
    </row>
    <row r="7" spans="1:17" s="99" customFormat="1" ht="24.9" customHeight="1">
      <c r="A7" s="132"/>
      <c r="B7" s="104" t="s">
        <v>208</v>
      </c>
      <c r="C7" s="104" t="s">
        <v>209</v>
      </c>
      <c r="D7" s="104" t="s">
        <v>207</v>
      </c>
      <c r="E7" s="104" t="s">
        <v>156</v>
      </c>
      <c r="F7" s="104" t="s">
        <v>158</v>
      </c>
      <c r="G7" s="104" t="s">
        <v>159</v>
      </c>
      <c r="H7" s="111">
        <v>106520</v>
      </c>
      <c r="I7" s="111">
        <v>106520</v>
      </c>
      <c r="J7" s="111"/>
      <c r="K7" s="111"/>
      <c r="M7" s="106"/>
      <c r="N7" s="106"/>
      <c r="O7" s="106"/>
      <c r="P7" s="106"/>
      <c r="Q7" s="98"/>
    </row>
    <row r="8" spans="1:17" s="99" customFormat="1" ht="24.9" customHeight="1">
      <c r="A8" s="132"/>
      <c r="B8" s="104" t="s">
        <v>208</v>
      </c>
      <c r="C8" s="104" t="s">
        <v>209</v>
      </c>
      <c r="D8" s="104" t="s">
        <v>210</v>
      </c>
      <c r="E8" s="104" t="s">
        <v>132</v>
      </c>
      <c r="F8" s="104" t="s">
        <v>133</v>
      </c>
      <c r="G8" s="104" t="s">
        <v>134</v>
      </c>
      <c r="H8" s="111">
        <v>7.1673</v>
      </c>
      <c r="I8" s="111">
        <v>7.1673</v>
      </c>
      <c r="J8" s="111"/>
      <c r="K8" s="111"/>
      <c r="L8" s="111"/>
      <c r="M8" s="106"/>
      <c r="N8" s="106"/>
      <c r="O8" s="106"/>
      <c r="P8" s="106"/>
      <c r="Q8" s="98"/>
    </row>
    <row r="9" spans="1:17" s="99" customFormat="1" ht="24.9" customHeight="1">
      <c r="A9" s="132"/>
      <c r="B9" s="104" t="s">
        <v>208</v>
      </c>
      <c r="C9" s="104" t="s">
        <v>209</v>
      </c>
      <c r="D9" s="104" t="s">
        <v>211</v>
      </c>
      <c r="E9" s="104" t="s">
        <v>140</v>
      </c>
      <c r="F9" s="104" t="s">
        <v>137</v>
      </c>
      <c r="G9" s="104" t="s">
        <v>138</v>
      </c>
      <c r="H9" s="111">
        <v>850</v>
      </c>
      <c r="I9" s="111">
        <v>850</v>
      </c>
      <c r="J9" s="111"/>
      <c r="K9" s="111"/>
      <c r="L9" s="111"/>
      <c r="M9" s="106"/>
      <c r="N9" s="106"/>
      <c r="O9" s="106"/>
      <c r="P9" s="106"/>
      <c r="Q9" s="98"/>
    </row>
    <row r="10" spans="1:17" s="99" customFormat="1" ht="24.9" customHeight="1">
      <c r="A10" s="132"/>
      <c r="B10" s="104" t="s">
        <v>208</v>
      </c>
      <c r="C10" s="104" t="s">
        <v>209</v>
      </c>
      <c r="D10" s="104" t="s">
        <v>213</v>
      </c>
      <c r="E10" s="104" t="s">
        <v>136</v>
      </c>
      <c r="F10" s="104" t="s">
        <v>137</v>
      </c>
      <c r="G10" s="104" t="s">
        <v>138</v>
      </c>
      <c r="H10" s="111">
        <v>30</v>
      </c>
      <c r="I10" s="111">
        <v>30</v>
      </c>
      <c r="J10" s="111"/>
      <c r="K10" s="111"/>
      <c r="L10" s="111"/>
      <c r="M10" s="106"/>
      <c r="N10" s="106"/>
      <c r="O10" s="106"/>
      <c r="P10" s="106"/>
      <c r="Q10" s="98"/>
    </row>
    <row r="11" spans="1:17" s="99" customFormat="1" ht="24.9" customHeight="1">
      <c r="A11" s="132"/>
      <c r="B11" s="104" t="s">
        <v>208</v>
      </c>
      <c r="C11" s="104" t="s">
        <v>209</v>
      </c>
      <c r="D11" s="104" t="s">
        <v>214</v>
      </c>
      <c r="E11" s="104" t="s">
        <v>140</v>
      </c>
      <c r="F11" s="104" t="s">
        <v>110</v>
      </c>
      <c r="G11" s="104" t="s">
        <v>113</v>
      </c>
      <c r="H11" s="111">
        <v>60.2</v>
      </c>
      <c r="I11" s="111">
        <v>60.2</v>
      </c>
      <c r="J11" s="111"/>
      <c r="K11" s="111"/>
      <c r="L11" s="111"/>
      <c r="M11" s="106"/>
      <c r="N11" s="106"/>
      <c r="O11" s="106"/>
      <c r="P11" s="106"/>
      <c r="Q11" s="98"/>
    </row>
    <row r="12" spans="1:17" s="99" customFormat="1" ht="24.9" customHeight="1">
      <c r="A12" s="132"/>
      <c r="B12" s="104" t="s">
        <v>208</v>
      </c>
      <c r="C12" s="104" t="s">
        <v>209</v>
      </c>
      <c r="D12" s="104" t="s">
        <v>215</v>
      </c>
      <c r="E12" s="104" t="s">
        <v>140</v>
      </c>
      <c r="F12" s="104" t="s">
        <v>137</v>
      </c>
      <c r="G12" s="104" t="s">
        <v>138</v>
      </c>
      <c r="H12" s="111">
        <v>29.8</v>
      </c>
      <c r="I12" s="111">
        <v>29.8</v>
      </c>
      <c r="J12" s="111"/>
      <c r="K12" s="111"/>
      <c r="L12" s="111"/>
      <c r="M12" s="106"/>
      <c r="N12" s="106"/>
      <c r="O12" s="106"/>
      <c r="P12" s="106"/>
      <c r="Q12" s="98"/>
    </row>
    <row r="13" spans="1:17" s="99" customFormat="1" ht="24.9" customHeight="1">
      <c r="A13" s="132"/>
      <c r="B13" s="104" t="s">
        <v>208</v>
      </c>
      <c r="C13" s="104" t="s">
        <v>209</v>
      </c>
      <c r="D13" s="104" t="s">
        <v>217</v>
      </c>
      <c r="E13" s="104" t="s">
        <v>140</v>
      </c>
      <c r="F13" s="104" t="s">
        <v>137</v>
      </c>
      <c r="G13" s="104" t="s">
        <v>138</v>
      </c>
      <c r="H13" s="111">
        <v>25</v>
      </c>
      <c r="I13" s="111">
        <v>25</v>
      </c>
      <c r="J13" s="111"/>
      <c r="K13" s="111"/>
      <c r="L13" s="111"/>
      <c r="M13" s="106"/>
      <c r="N13" s="106"/>
      <c r="O13" s="106"/>
      <c r="P13" s="106"/>
      <c r="Q13" s="98"/>
    </row>
    <row r="14" spans="1:17" s="99" customFormat="1" ht="24.9" customHeight="1">
      <c r="A14" s="132"/>
      <c r="B14" s="104" t="s">
        <v>208</v>
      </c>
      <c r="C14" s="104" t="s">
        <v>209</v>
      </c>
      <c r="D14" s="104" t="s">
        <v>219</v>
      </c>
      <c r="E14" s="104" t="s">
        <v>183</v>
      </c>
      <c r="F14" s="104" t="s">
        <v>137</v>
      </c>
      <c r="G14" s="104" t="s">
        <v>138</v>
      </c>
      <c r="H14" s="111">
        <v>14</v>
      </c>
      <c r="I14" s="111">
        <v>14</v>
      </c>
      <c r="J14" s="111"/>
      <c r="K14" s="111"/>
      <c r="L14" s="111"/>
      <c r="M14" s="106"/>
      <c r="N14" s="106"/>
      <c r="O14" s="106"/>
      <c r="P14" s="106"/>
      <c r="Q14" s="98"/>
    </row>
    <row r="15" spans="1:17" s="99" customFormat="1" ht="24.9" customHeight="1">
      <c r="A15" s="132"/>
      <c r="B15" s="104" t="s">
        <v>208</v>
      </c>
      <c r="C15" s="104" t="s">
        <v>209</v>
      </c>
      <c r="D15" s="104" t="s">
        <v>220</v>
      </c>
      <c r="E15" s="104" t="s">
        <v>140</v>
      </c>
      <c r="F15" s="104" t="s">
        <v>137</v>
      </c>
      <c r="G15" s="104" t="s">
        <v>138</v>
      </c>
      <c r="H15" s="111">
        <v>24</v>
      </c>
      <c r="I15" s="111">
        <v>24</v>
      </c>
      <c r="J15" s="111"/>
      <c r="K15" s="111"/>
      <c r="L15" s="111"/>
      <c r="M15" s="106"/>
      <c r="N15" s="106"/>
      <c r="O15" s="106"/>
      <c r="P15" s="106"/>
      <c r="Q15" s="98"/>
    </row>
    <row r="16" spans="1:17" s="99" customFormat="1" ht="24.9" customHeight="1">
      <c r="A16" s="132"/>
      <c r="B16" s="104" t="s">
        <v>208</v>
      </c>
      <c r="C16" s="104" t="s">
        <v>209</v>
      </c>
      <c r="D16" s="104" t="s">
        <v>222</v>
      </c>
      <c r="E16" s="104" t="s">
        <v>196</v>
      </c>
      <c r="F16" s="104" t="s">
        <v>137</v>
      </c>
      <c r="G16" s="104" t="s">
        <v>138</v>
      </c>
      <c r="H16" s="111">
        <v>28423.65</v>
      </c>
      <c r="I16" s="111">
        <v>28423.65</v>
      </c>
      <c r="J16" s="111"/>
      <c r="K16" s="111"/>
      <c r="L16" s="111"/>
      <c r="M16" s="106"/>
      <c r="N16" s="106"/>
      <c r="O16" s="106"/>
      <c r="P16" s="106"/>
      <c r="Q16" s="98"/>
    </row>
    <row r="17" spans="1:17" s="99" customFormat="1" ht="24.9" customHeight="1">
      <c r="A17" s="132"/>
      <c r="B17" s="104" t="s">
        <v>208</v>
      </c>
      <c r="C17" s="104" t="s">
        <v>209</v>
      </c>
      <c r="D17" s="104" t="s">
        <v>224</v>
      </c>
      <c r="E17" s="104" t="s">
        <v>189</v>
      </c>
      <c r="F17" s="104" t="s">
        <v>137</v>
      </c>
      <c r="G17" s="104" t="s">
        <v>138</v>
      </c>
      <c r="H17" s="111">
        <v>854</v>
      </c>
      <c r="I17" s="111">
        <v>854</v>
      </c>
      <c r="J17" s="111"/>
      <c r="K17" s="111"/>
      <c r="L17" s="111"/>
      <c r="M17" s="106"/>
      <c r="N17" s="106"/>
      <c r="O17" s="106"/>
      <c r="P17" s="106"/>
      <c r="Q17" s="98"/>
    </row>
    <row r="18" spans="1:17" s="99" customFormat="1" ht="24.9" customHeight="1">
      <c r="A18" s="132"/>
      <c r="B18" s="104" t="s">
        <v>208</v>
      </c>
      <c r="C18" s="104" t="s">
        <v>209</v>
      </c>
      <c r="D18" s="104" t="s">
        <v>225</v>
      </c>
      <c r="E18" s="104" t="s">
        <v>176</v>
      </c>
      <c r="F18" s="104" t="s">
        <v>137</v>
      </c>
      <c r="G18" s="104" t="s">
        <v>138</v>
      </c>
      <c r="H18" s="111">
        <v>7920</v>
      </c>
      <c r="I18" s="111">
        <v>7920</v>
      </c>
      <c r="J18" s="111"/>
      <c r="K18" s="111"/>
      <c r="L18" s="111"/>
      <c r="M18" s="106"/>
      <c r="N18" s="106"/>
      <c r="O18" s="106"/>
      <c r="P18" s="106"/>
      <c r="Q18" s="98"/>
    </row>
    <row r="19" spans="1:17" s="99" customFormat="1" ht="24.9" customHeight="1">
      <c r="A19" s="132"/>
      <c r="B19" s="104" t="s">
        <v>208</v>
      </c>
      <c r="C19" s="104" t="s">
        <v>209</v>
      </c>
      <c r="D19" s="104" t="s">
        <v>206</v>
      </c>
      <c r="E19" s="104" t="s">
        <v>154</v>
      </c>
      <c r="F19" s="104" t="s">
        <v>137</v>
      </c>
      <c r="G19" s="104" t="s">
        <v>138</v>
      </c>
      <c r="H19" s="111">
        <v>20000</v>
      </c>
      <c r="I19" s="111">
        <v>20000</v>
      </c>
      <c r="J19" s="111"/>
      <c r="K19" s="111"/>
      <c r="L19" s="111"/>
      <c r="M19" s="106"/>
      <c r="N19" s="106"/>
      <c r="O19" s="106"/>
      <c r="P19" s="106"/>
      <c r="Q19" s="98"/>
    </row>
    <row r="20" spans="1:17" s="99" customFormat="1" ht="24.9" customHeight="1">
      <c r="A20" s="132"/>
      <c r="B20" s="104" t="s">
        <v>208</v>
      </c>
      <c r="C20" s="104" t="s">
        <v>209</v>
      </c>
      <c r="D20" s="104" t="s">
        <v>206</v>
      </c>
      <c r="E20" s="104" t="s">
        <v>156</v>
      </c>
      <c r="F20" s="104" t="s">
        <v>137</v>
      </c>
      <c r="G20" s="104" t="s">
        <v>138</v>
      </c>
      <c r="H20" s="111">
        <v>11831.792303</v>
      </c>
      <c r="I20" s="111">
        <v>11831.792303</v>
      </c>
      <c r="J20" s="111"/>
      <c r="K20" s="111"/>
      <c r="L20" s="111"/>
      <c r="M20" s="106"/>
      <c r="N20" s="106"/>
      <c r="O20" s="106"/>
      <c r="P20" s="106"/>
      <c r="Q20" s="98"/>
    </row>
    <row r="21" spans="1:17" s="99" customFormat="1" ht="24.9" customHeight="1">
      <c r="A21" s="132"/>
      <c r="B21" s="104" t="s">
        <v>208</v>
      </c>
      <c r="C21" s="104" t="s">
        <v>209</v>
      </c>
      <c r="D21" s="104" t="s">
        <v>206</v>
      </c>
      <c r="E21" s="104" t="s">
        <v>174</v>
      </c>
      <c r="F21" s="104" t="s">
        <v>162</v>
      </c>
      <c r="G21" s="104" t="s">
        <v>163</v>
      </c>
      <c r="H21" s="111">
        <v>20479</v>
      </c>
      <c r="I21" s="111">
        <v>20479</v>
      </c>
      <c r="J21" s="111"/>
      <c r="K21" s="111"/>
      <c r="M21" s="106"/>
      <c r="N21" s="106"/>
      <c r="O21" s="106"/>
      <c r="P21" s="106"/>
      <c r="Q21" s="98"/>
    </row>
    <row r="22" spans="1:17" s="99" customFormat="1" ht="24.9" customHeight="1">
      <c r="A22" s="132"/>
      <c r="B22" s="104" t="s">
        <v>208</v>
      </c>
      <c r="C22" s="104" t="s">
        <v>209</v>
      </c>
      <c r="D22" s="104" t="s">
        <v>206</v>
      </c>
      <c r="E22" s="104" t="s">
        <v>196</v>
      </c>
      <c r="F22" s="104" t="s">
        <v>137</v>
      </c>
      <c r="G22" s="104" t="s">
        <v>138</v>
      </c>
      <c r="H22" s="111">
        <v>70000</v>
      </c>
      <c r="I22" s="111">
        <v>70000</v>
      </c>
      <c r="J22" s="111"/>
      <c r="K22" s="111"/>
      <c r="L22" s="111"/>
      <c r="M22" s="106"/>
      <c r="N22" s="106"/>
      <c r="O22" s="106"/>
      <c r="P22" s="106"/>
      <c r="Q22" s="98"/>
    </row>
    <row r="23" spans="1:17" s="99" customFormat="1" ht="24.9" customHeight="1">
      <c r="A23" s="132"/>
      <c r="B23" s="104" t="s">
        <v>208</v>
      </c>
      <c r="C23" s="104" t="s">
        <v>209</v>
      </c>
      <c r="D23" s="104" t="s">
        <v>226</v>
      </c>
      <c r="E23" s="104" t="s">
        <v>185</v>
      </c>
      <c r="F23" s="104" t="s">
        <v>146</v>
      </c>
      <c r="G23" s="104" t="s">
        <v>147</v>
      </c>
      <c r="H23" s="111">
        <v>6000</v>
      </c>
      <c r="I23" s="111">
        <v>6000</v>
      </c>
      <c r="J23" s="111"/>
      <c r="K23" s="111"/>
      <c r="L23" s="111"/>
      <c r="M23" s="106"/>
      <c r="N23" s="106"/>
      <c r="O23" s="106"/>
      <c r="P23" s="106"/>
      <c r="Q23" s="98"/>
    </row>
    <row r="24" spans="1:17" s="99" customFormat="1" ht="24.9" customHeight="1">
      <c r="A24" s="132"/>
      <c r="B24" s="104" t="s">
        <v>208</v>
      </c>
      <c r="C24" s="104" t="s">
        <v>209</v>
      </c>
      <c r="D24" s="104" t="s">
        <v>207</v>
      </c>
      <c r="E24" s="104" t="s">
        <v>156</v>
      </c>
      <c r="F24" s="104" t="s">
        <v>158</v>
      </c>
      <c r="G24" s="104" t="s">
        <v>159</v>
      </c>
      <c r="H24" s="111">
        <v>219078.81864700001</v>
      </c>
      <c r="I24" s="111">
        <v>219078.81864700001</v>
      </c>
      <c r="J24" s="111"/>
      <c r="K24" s="111"/>
      <c r="L24" s="111"/>
      <c r="M24" s="106"/>
      <c r="N24" s="106"/>
      <c r="O24" s="106"/>
      <c r="P24" s="106"/>
      <c r="Q24" s="98"/>
    </row>
    <row r="25" spans="1:17" s="99" customFormat="1" ht="24.9" customHeight="1">
      <c r="A25" s="132"/>
      <c r="B25" s="104" t="s">
        <v>208</v>
      </c>
      <c r="C25" s="104" t="s">
        <v>209</v>
      </c>
      <c r="D25" s="104" t="s">
        <v>227</v>
      </c>
      <c r="E25" s="104" t="s">
        <v>143</v>
      </c>
      <c r="F25" s="104" t="s">
        <v>137</v>
      </c>
      <c r="G25" s="104" t="s">
        <v>138</v>
      </c>
      <c r="H25" s="111">
        <v>122.35</v>
      </c>
      <c r="I25" s="111">
        <v>122.35</v>
      </c>
      <c r="J25" s="111"/>
      <c r="K25" s="111"/>
      <c r="L25" s="111"/>
      <c r="M25" s="106"/>
      <c r="N25" s="106"/>
      <c r="O25" s="106"/>
      <c r="P25" s="106"/>
      <c r="Q25" s="98"/>
    </row>
    <row r="26" spans="1:17" s="99" customFormat="1" ht="24.9" customHeight="1">
      <c r="A26" s="132"/>
      <c r="B26" s="104" t="s">
        <v>208</v>
      </c>
      <c r="C26" s="104" t="s">
        <v>209</v>
      </c>
      <c r="D26" s="104" t="s">
        <v>228</v>
      </c>
      <c r="E26" s="104" t="s">
        <v>187</v>
      </c>
      <c r="F26" s="104" t="s">
        <v>137</v>
      </c>
      <c r="G26" s="104" t="s">
        <v>138</v>
      </c>
      <c r="H26" s="111">
        <v>600</v>
      </c>
      <c r="I26" s="111">
        <v>600</v>
      </c>
      <c r="J26" s="111"/>
      <c r="K26" s="111"/>
      <c r="L26" s="111"/>
      <c r="M26" s="106"/>
      <c r="N26" s="106"/>
      <c r="O26" s="106"/>
      <c r="P26" s="106"/>
      <c r="Q26" s="98"/>
    </row>
    <row r="27" spans="1:17" s="99" customFormat="1" ht="24.9" customHeight="1">
      <c r="A27" s="132"/>
      <c r="B27" s="104" t="s">
        <v>208</v>
      </c>
      <c r="C27" s="104" t="s">
        <v>209</v>
      </c>
      <c r="D27" s="104" t="s">
        <v>229</v>
      </c>
      <c r="E27" s="104" t="s">
        <v>684</v>
      </c>
      <c r="F27" s="104" t="s">
        <v>192</v>
      </c>
      <c r="G27" s="104" t="s">
        <v>193</v>
      </c>
      <c r="H27" s="111">
        <v>1.0149999999999999</v>
      </c>
      <c r="I27" s="111">
        <v>1.0149999999999999</v>
      </c>
      <c r="J27" s="111"/>
      <c r="K27" s="111"/>
      <c r="M27" s="106"/>
      <c r="N27" s="106"/>
      <c r="O27" s="106"/>
      <c r="P27" s="106"/>
      <c r="Q27" s="98"/>
    </row>
    <row r="28" spans="1:17" s="99" customFormat="1" ht="24.9" customHeight="1">
      <c r="A28" s="132"/>
      <c r="B28" s="104" t="s">
        <v>208</v>
      </c>
      <c r="C28" s="104" t="s">
        <v>209</v>
      </c>
      <c r="D28" s="104" t="s">
        <v>230</v>
      </c>
      <c r="E28" s="104" t="s">
        <v>145</v>
      </c>
      <c r="F28" s="104" t="s">
        <v>146</v>
      </c>
      <c r="G28" s="104" t="s">
        <v>147</v>
      </c>
      <c r="H28" s="111">
        <v>500</v>
      </c>
      <c r="I28" s="111">
        <v>500</v>
      </c>
      <c r="J28" s="111"/>
      <c r="K28" s="111"/>
      <c r="L28" s="111"/>
      <c r="M28" s="106"/>
      <c r="N28" s="106"/>
      <c r="O28" s="106"/>
      <c r="P28" s="106"/>
      <c r="Q28" s="98"/>
    </row>
    <row r="29" spans="1:17" s="99" customFormat="1" ht="24.9" customHeight="1">
      <c r="A29" s="132"/>
      <c r="B29" s="104" t="s">
        <v>208</v>
      </c>
      <c r="C29" s="104" t="s">
        <v>209</v>
      </c>
      <c r="D29" s="104" t="s">
        <v>231</v>
      </c>
      <c r="E29" s="104" t="s">
        <v>152</v>
      </c>
      <c r="F29" s="104" t="s">
        <v>130</v>
      </c>
      <c r="G29" s="104" t="s">
        <v>131</v>
      </c>
      <c r="H29" s="111">
        <v>16.2</v>
      </c>
      <c r="I29" s="111">
        <v>16.2</v>
      </c>
      <c r="J29" s="111"/>
      <c r="K29" s="111"/>
      <c r="L29" s="111"/>
      <c r="M29" s="106"/>
      <c r="N29" s="106"/>
      <c r="O29" s="106"/>
      <c r="P29" s="106"/>
      <c r="Q29" s="98"/>
    </row>
    <row r="30" spans="1:17" s="99" customFormat="1" ht="24.9" customHeight="1">
      <c r="A30" s="132"/>
      <c r="B30" s="104" t="s">
        <v>208</v>
      </c>
      <c r="C30" s="104" t="s">
        <v>209</v>
      </c>
      <c r="D30" s="104" t="s">
        <v>233</v>
      </c>
      <c r="E30" s="104" t="s">
        <v>152</v>
      </c>
      <c r="F30" s="104" t="s">
        <v>130</v>
      </c>
      <c r="G30" s="104" t="s">
        <v>131</v>
      </c>
      <c r="H30" s="111">
        <v>12</v>
      </c>
      <c r="I30" s="111">
        <v>12</v>
      </c>
      <c r="J30" s="111"/>
      <c r="K30" s="111"/>
      <c r="L30" s="111"/>
      <c r="M30" s="106"/>
      <c r="N30" s="106"/>
      <c r="O30" s="106"/>
      <c r="P30" s="106"/>
      <c r="Q30" s="98"/>
    </row>
    <row r="31" spans="1:17" s="99" customFormat="1" ht="24.9" customHeight="1">
      <c r="A31" s="132"/>
      <c r="B31" s="104" t="s">
        <v>208</v>
      </c>
      <c r="C31" s="104" t="s">
        <v>209</v>
      </c>
      <c r="D31" s="104" t="s">
        <v>235</v>
      </c>
      <c r="E31" s="104" t="s">
        <v>152</v>
      </c>
      <c r="F31" s="104" t="s">
        <v>130</v>
      </c>
      <c r="G31" s="104" t="s">
        <v>131</v>
      </c>
      <c r="H31" s="111">
        <v>15.2</v>
      </c>
      <c r="I31" s="111">
        <v>15.2</v>
      </c>
      <c r="J31" s="111"/>
      <c r="K31" s="111"/>
      <c r="L31" s="111"/>
      <c r="M31" s="106"/>
      <c r="N31" s="106"/>
      <c r="O31" s="106"/>
      <c r="P31" s="106"/>
      <c r="Q31" s="98"/>
    </row>
    <row r="32" spans="1:17" s="99" customFormat="1" ht="24.9" customHeight="1">
      <c r="A32" s="132"/>
      <c r="B32" s="104" t="s">
        <v>208</v>
      </c>
      <c r="C32" s="104" t="s">
        <v>209</v>
      </c>
      <c r="D32" s="104" t="s">
        <v>237</v>
      </c>
      <c r="E32" s="104" t="s">
        <v>152</v>
      </c>
      <c r="F32" s="104" t="s">
        <v>130</v>
      </c>
      <c r="G32" s="104" t="s">
        <v>131</v>
      </c>
      <c r="H32" s="111">
        <v>6</v>
      </c>
      <c r="I32" s="111">
        <v>6</v>
      </c>
      <c r="J32" s="111"/>
      <c r="K32" s="111"/>
      <c r="L32" s="111"/>
      <c r="M32" s="106"/>
      <c r="N32" s="106"/>
      <c r="O32" s="106"/>
      <c r="P32" s="106"/>
      <c r="Q32" s="98"/>
    </row>
    <row r="33" spans="1:17" s="99" customFormat="1" ht="24.9" customHeight="1">
      <c r="A33" s="132"/>
      <c r="B33" s="104" t="s">
        <v>208</v>
      </c>
      <c r="C33" s="104" t="s">
        <v>209</v>
      </c>
      <c r="D33" s="104" t="s">
        <v>238</v>
      </c>
      <c r="E33" s="104" t="s">
        <v>152</v>
      </c>
      <c r="F33" s="104" t="s">
        <v>130</v>
      </c>
      <c r="G33" s="104" t="s">
        <v>131</v>
      </c>
      <c r="H33" s="111">
        <v>10</v>
      </c>
      <c r="I33" s="111">
        <v>10</v>
      </c>
      <c r="J33" s="111"/>
      <c r="K33" s="111"/>
      <c r="L33" s="111"/>
      <c r="M33" s="106"/>
      <c r="N33" s="106"/>
      <c r="O33" s="106"/>
      <c r="P33" s="106"/>
      <c r="Q33" s="98"/>
    </row>
    <row r="34" spans="1:17" s="99" customFormat="1" ht="24.9" customHeight="1">
      <c r="A34" s="132"/>
      <c r="B34" s="104" t="s">
        <v>208</v>
      </c>
      <c r="C34" s="104" t="s">
        <v>209</v>
      </c>
      <c r="D34" s="104" t="s">
        <v>240</v>
      </c>
      <c r="E34" s="104" t="s">
        <v>152</v>
      </c>
      <c r="F34" s="104" t="s">
        <v>130</v>
      </c>
      <c r="G34" s="104" t="s">
        <v>131</v>
      </c>
      <c r="H34" s="111">
        <v>4.2</v>
      </c>
      <c r="I34" s="111">
        <v>4.2</v>
      </c>
      <c r="J34" s="111"/>
      <c r="K34" s="111"/>
      <c r="L34" s="111"/>
      <c r="M34" s="106"/>
      <c r="N34" s="106"/>
      <c r="O34" s="106"/>
      <c r="P34" s="106"/>
      <c r="Q34" s="98"/>
    </row>
    <row r="35" spans="1:17" s="99" customFormat="1" ht="24.9" customHeight="1">
      <c r="A35" s="132"/>
      <c r="B35" s="104" t="s">
        <v>208</v>
      </c>
      <c r="C35" s="104" t="s">
        <v>209</v>
      </c>
      <c r="D35" s="104" t="s">
        <v>242</v>
      </c>
      <c r="E35" s="104" t="s">
        <v>152</v>
      </c>
      <c r="F35" s="104" t="s">
        <v>130</v>
      </c>
      <c r="G35" s="104" t="s">
        <v>131</v>
      </c>
      <c r="H35" s="111">
        <v>6.25</v>
      </c>
      <c r="I35" s="111">
        <v>6.25</v>
      </c>
      <c r="J35" s="111"/>
      <c r="K35" s="111"/>
      <c r="L35" s="111"/>
      <c r="M35" s="106"/>
      <c r="N35" s="106"/>
      <c r="O35" s="106"/>
      <c r="P35" s="106"/>
      <c r="Q35" s="98"/>
    </row>
    <row r="36" spans="1:17" s="99" customFormat="1" ht="24.9" customHeight="1">
      <c r="A36" s="132"/>
      <c r="B36" s="104" t="s">
        <v>208</v>
      </c>
      <c r="C36" s="104" t="s">
        <v>209</v>
      </c>
      <c r="D36" s="104" t="s">
        <v>244</v>
      </c>
      <c r="E36" s="104" t="s">
        <v>152</v>
      </c>
      <c r="F36" s="104" t="s">
        <v>130</v>
      </c>
      <c r="G36" s="104" t="s">
        <v>131</v>
      </c>
      <c r="H36" s="111">
        <v>3.5</v>
      </c>
      <c r="I36" s="111">
        <v>3.5</v>
      </c>
      <c r="J36" s="111"/>
      <c r="K36" s="111"/>
      <c r="L36" s="111"/>
      <c r="M36" s="106"/>
      <c r="N36" s="106"/>
      <c r="O36" s="106"/>
      <c r="P36" s="106"/>
      <c r="Q36" s="98"/>
    </row>
    <row r="37" spans="1:17" s="99" customFormat="1" ht="24.9" customHeight="1">
      <c r="A37" s="132"/>
      <c r="B37" s="104" t="s">
        <v>208</v>
      </c>
      <c r="C37" s="104" t="s">
        <v>209</v>
      </c>
      <c r="D37" s="104" t="s">
        <v>246</v>
      </c>
      <c r="E37" s="104" t="s">
        <v>152</v>
      </c>
      <c r="F37" s="104" t="s">
        <v>130</v>
      </c>
      <c r="G37" s="104" t="s">
        <v>131</v>
      </c>
      <c r="H37" s="111">
        <v>24</v>
      </c>
      <c r="I37" s="111">
        <v>24</v>
      </c>
      <c r="J37" s="111"/>
      <c r="K37" s="111"/>
      <c r="L37" s="111"/>
      <c r="M37" s="106"/>
      <c r="N37" s="106"/>
      <c r="O37" s="106"/>
      <c r="P37" s="106"/>
      <c r="Q37" s="98"/>
    </row>
    <row r="38" spans="1:17" s="99" customFormat="1" ht="24.9" customHeight="1">
      <c r="A38" s="132"/>
      <c r="B38" s="104" t="s">
        <v>208</v>
      </c>
      <c r="C38" s="104" t="s">
        <v>209</v>
      </c>
      <c r="D38" s="104" t="s">
        <v>247</v>
      </c>
      <c r="E38" s="104" t="s">
        <v>152</v>
      </c>
      <c r="F38" s="104" t="s">
        <v>130</v>
      </c>
      <c r="G38" s="104" t="s">
        <v>131</v>
      </c>
      <c r="H38" s="111">
        <v>20</v>
      </c>
      <c r="I38" s="111">
        <v>20</v>
      </c>
      <c r="J38" s="111"/>
      <c r="K38" s="111"/>
      <c r="L38" s="111"/>
      <c r="M38" s="106"/>
      <c r="N38" s="106"/>
      <c r="O38" s="106"/>
      <c r="P38" s="106"/>
      <c r="Q38" s="98"/>
    </row>
    <row r="39" spans="1:17" s="99" customFormat="1" ht="24.9" customHeight="1">
      <c r="A39" s="132"/>
      <c r="B39" s="104" t="s">
        <v>208</v>
      </c>
      <c r="C39" s="104" t="s">
        <v>209</v>
      </c>
      <c r="D39" s="104" t="s">
        <v>249</v>
      </c>
      <c r="E39" s="104" t="s">
        <v>197</v>
      </c>
      <c r="F39" s="104" t="s">
        <v>146</v>
      </c>
      <c r="G39" s="104" t="s">
        <v>147</v>
      </c>
      <c r="H39" s="111">
        <v>315.88</v>
      </c>
      <c r="I39" s="111">
        <v>315.88</v>
      </c>
      <c r="J39" s="111"/>
      <c r="K39" s="111"/>
      <c r="L39" s="111"/>
      <c r="M39" s="106"/>
      <c r="N39" s="106"/>
      <c r="O39" s="106"/>
      <c r="P39" s="106"/>
      <c r="Q39" s="98"/>
    </row>
    <row r="40" spans="1:17" s="99" customFormat="1" ht="24.9" customHeight="1">
      <c r="A40" s="132"/>
      <c r="B40" s="104" t="s">
        <v>208</v>
      </c>
      <c r="C40" s="104" t="s">
        <v>209</v>
      </c>
      <c r="D40" s="104" t="s">
        <v>250</v>
      </c>
      <c r="E40" s="104" t="s">
        <v>191</v>
      </c>
      <c r="F40" s="104" t="s">
        <v>192</v>
      </c>
      <c r="G40" s="104" t="s">
        <v>193</v>
      </c>
      <c r="H40" s="111">
        <v>818.82124999999996</v>
      </c>
      <c r="I40" s="111">
        <v>818.82124999999996</v>
      </c>
      <c r="J40" s="111"/>
      <c r="K40" s="111"/>
      <c r="M40" s="106"/>
      <c r="N40" s="106"/>
      <c r="O40" s="106"/>
      <c r="P40" s="106"/>
      <c r="Q40" s="98"/>
    </row>
    <row r="41" spans="1:17" s="99" customFormat="1" ht="24.9" customHeight="1">
      <c r="A41" s="132"/>
      <c r="B41" s="104" t="s">
        <v>208</v>
      </c>
      <c r="C41" s="104" t="s">
        <v>209</v>
      </c>
      <c r="D41" s="104" t="s">
        <v>251</v>
      </c>
      <c r="E41" s="104" t="s">
        <v>195</v>
      </c>
      <c r="F41" s="104" t="s">
        <v>137</v>
      </c>
      <c r="G41" s="104" t="s">
        <v>138</v>
      </c>
      <c r="H41" s="111">
        <v>120000</v>
      </c>
      <c r="I41" s="111"/>
      <c r="J41" s="111">
        <v>120000</v>
      </c>
      <c r="K41" s="111"/>
      <c r="L41" s="111"/>
      <c r="M41" s="106"/>
      <c r="N41" s="106"/>
      <c r="O41" s="106"/>
      <c r="P41" s="106"/>
      <c r="Q41" s="98"/>
    </row>
    <row r="42" spans="1:17" s="99" customFormat="1" ht="16.5" customHeight="1">
      <c r="A42" s="110"/>
      <c r="B42" s="112" t="s">
        <v>252</v>
      </c>
      <c r="C42" s="112"/>
      <c r="D42" s="112"/>
      <c r="E42" s="112"/>
      <c r="F42" s="112"/>
      <c r="G42" s="112"/>
      <c r="H42" s="113">
        <v>842312.05219700001</v>
      </c>
      <c r="I42" s="113">
        <f>H42-J42</f>
        <v>722312.05219700001</v>
      </c>
      <c r="J42" s="113">
        <v>120000</v>
      </c>
      <c r="K42" s="113"/>
      <c r="L42" s="113"/>
      <c r="M42" s="109"/>
      <c r="N42" s="109"/>
      <c r="O42" s="109"/>
      <c r="P42" s="109"/>
      <c r="Q42" s="110"/>
    </row>
    <row r="43" spans="1:17" ht="9.75" customHeight="1">
      <c r="A43" s="15"/>
      <c r="B43" s="37"/>
      <c r="C43" s="37"/>
      <c r="D43" s="37"/>
      <c r="E43" s="41"/>
      <c r="F43" s="41"/>
      <c r="G43" s="41"/>
      <c r="H43" s="37"/>
      <c r="I43" s="37"/>
      <c r="J43" s="37"/>
      <c r="K43" s="37"/>
      <c r="L43" s="37"/>
      <c r="M43" s="37"/>
      <c r="N43" s="37"/>
      <c r="O43" s="37"/>
      <c r="P43" s="37"/>
      <c r="Q43" s="15"/>
    </row>
  </sheetData>
  <mergeCells count="15">
    <mergeCell ref="A6:A41"/>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2" type="noConversion"/>
  <printOptions horizontalCentered="1"/>
  <pageMargins left="0.70866141732283472" right="0.70866141732283472" top="0.26" bottom="0.45" header="0" footer="0"/>
  <pageSetup paperSize="8" scale="74" fitToHeight="0" orientation="landscape" r:id="rId1"/>
  <headerFooter>
    <oddFooter>第 &amp;P 页，共 &amp;N 页</oddFooter>
  </headerFooter>
</worksheet>
</file>

<file path=xl/worksheets/sheet5.xml><?xml version="1.0" encoding="utf-8"?>
<worksheet xmlns="http://schemas.openxmlformats.org/spreadsheetml/2006/main" xmlns:r="http://schemas.openxmlformats.org/officeDocument/2006/relationships">
  <dimension ref="A1:D7"/>
  <sheetViews>
    <sheetView workbookViewId="0">
      <pane ySplit="4" topLeftCell="A5" activePane="bottomLeft" state="frozen"/>
      <selection pane="bottomLeft"/>
    </sheetView>
  </sheetViews>
  <sheetFormatPr defaultColWidth="10" defaultRowHeight="14.4"/>
  <cols>
    <col min="1" max="1" width="1.44140625" customWidth="1"/>
    <col min="2" max="2" width="84.44140625" customWidth="1"/>
    <col min="3" max="3" width="38.44140625" customWidth="1"/>
    <col min="4" max="4" width="1.44140625" customWidth="1"/>
  </cols>
  <sheetData>
    <row r="1" spans="1:4" ht="16.350000000000001" customHeight="1">
      <c r="A1" s="38"/>
      <c r="B1" s="39"/>
      <c r="C1" s="30"/>
      <c r="D1" s="17"/>
    </row>
    <row r="2" spans="1:4" ht="22.95" customHeight="1">
      <c r="A2" s="5"/>
      <c r="B2" s="120" t="s">
        <v>253</v>
      </c>
      <c r="C2" s="120"/>
      <c r="D2" s="18"/>
    </row>
    <row r="3" spans="1:4" ht="19.5" customHeight="1">
      <c r="A3" s="5"/>
      <c r="B3" s="6"/>
      <c r="C3" s="7" t="s">
        <v>5</v>
      </c>
      <c r="D3" s="42"/>
    </row>
    <row r="4" spans="1:4" ht="23.1" customHeight="1">
      <c r="A4" s="10"/>
      <c r="B4" s="22" t="s">
        <v>254</v>
      </c>
      <c r="C4" s="22" t="s">
        <v>255</v>
      </c>
      <c r="D4" s="10"/>
    </row>
    <row r="5" spans="1:4" ht="16.5" customHeight="1">
      <c r="A5" s="5"/>
      <c r="B5" s="24" t="s">
        <v>256</v>
      </c>
      <c r="C5" s="11" t="s">
        <v>257</v>
      </c>
      <c r="D5" s="5"/>
    </row>
    <row r="6" spans="1:4" ht="16.5" customHeight="1">
      <c r="A6" s="28"/>
      <c r="B6" s="40" t="s">
        <v>252</v>
      </c>
      <c r="C6" s="27" t="s">
        <v>257</v>
      </c>
      <c r="D6" s="28"/>
    </row>
    <row r="7" spans="1:4" ht="9.75" customHeight="1">
      <c r="A7" s="15"/>
      <c r="B7" s="37"/>
      <c r="C7" s="37"/>
      <c r="D7" s="43"/>
    </row>
  </sheetData>
  <mergeCells count="1">
    <mergeCell ref="B2:C2"/>
  </mergeCells>
  <phoneticPr fontId="12" type="noConversion"/>
  <printOptions horizontalCentered="1"/>
  <pageMargins left="0.70800000429153442" right="0.70800000429153442" top="1.062000036239624" bottom="0.86599999666213989" header="0" footer="0"/>
  <pageSetup paperSize="9" orientation="landscape" r:id="rId1"/>
</worksheet>
</file>

<file path=xl/worksheets/sheet6.xml><?xml version="1.0" encoding="utf-8"?>
<worksheet xmlns="http://schemas.openxmlformats.org/spreadsheetml/2006/main" xmlns:r="http://schemas.openxmlformats.org/officeDocument/2006/relationships">
  <dimension ref="A1:F43"/>
  <sheetViews>
    <sheetView topLeftCell="A16" workbookViewId="0">
      <selection activeCell="A4" sqref="A4:XFD42"/>
    </sheetView>
  </sheetViews>
  <sheetFormatPr defaultColWidth="10" defaultRowHeight="14.4"/>
  <cols>
    <col min="1" max="1" width="1.44140625" customWidth="1"/>
    <col min="2" max="2" width="22.21875" bestFit="1" customWidth="1"/>
    <col min="3" max="3" width="15.109375" bestFit="1" customWidth="1"/>
    <col min="4" max="4" width="25.44140625" bestFit="1" customWidth="1"/>
    <col min="5" max="5" width="14.109375" bestFit="1" customWidth="1"/>
    <col min="6" max="6" width="1.44140625" customWidth="1"/>
    <col min="7" max="7" width="9.77734375" customWidth="1"/>
  </cols>
  <sheetData>
    <row r="1" spans="1:6" ht="16.350000000000001" customHeight="1">
      <c r="A1" s="1"/>
      <c r="B1" s="2"/>
      <c r="C1" s="3"/>
      <c r="D1" s="3"/>
      <c r="E1" s="3"/>
      <c r="F1" s="44"/>
    </row>
    <row r="2" spans="1:6" ht="22.95" customHeight="1">
      <c r="A2" s="4"/>
      <c r="B2" s="120" t="s">
        <v>258</v>
      </c>
      <c r="C2" s="120"/>
      <c r="D2" s="120"/>
      <c r="E2" s="120"/>
      <c r="F2" s="45"/>
    </row>
    <row r="3" spans="1:6" ht="19.5" customHeight="1">
      <c r="A3" s="4"/>
      <c r="B3" s="121"/>
      <c r="C3" s="121"/>
      <c r="D3" s="6"/>
      <c r="E3" s="7" t="s">
        <v>5</v>
      </c>
      <c r="F3" s="42"/>
    </row>
    <row r="4" spans="1:6" s="99" customFormat="1" ht="23.1" customHeight="1">
      <c r="A4" s="114"/>
      <c r="B4" s="134" t="s">
        <v>6</v>
      </c>
      <c r="C4" s="134"/>
      <c r="D4" s="134" t="s">
        <v>7</v>
      </c>
      <c r="E4" s="134"/>
      <c r="F4" s="114"/>
    </row>
    <row r="5" spans="1:6" s="99" customFormat="1" ht="23.1" customHeight="1">
      <c r="A5" s="114"/>
      <c r="B5" s="115" t="s">
        <v>8</v>
      </c>
      <c r="C5" s="115" t="s">
        <v>9</v>
      </c>
      <c r="D5" s="115" t="s">
        <v>8</v>
      </c>
      <c r="E5" s="115" t="s">
        <v>9</v>
      </c>
      <c r="F5" s="114"/>
    </row>
    <row r="6" spans="1:6" s="99" customFormat="1" ht="16.5" customHeight="1">
      <c r="A6" s="100"/>
      <c r="B6" s="95" t="s">
        <v>259</v>
      </c>
      <c r="C6" s="96">
        <f>355508.043947+490094.667667</f>
        <v>845602.71161399991</v>
      </c>
      <c r="D6" s="95" t="s">
        <v>260</v>
      </c>
      <c r="E6" s="97" t="s">
        <v>59</v>
      </c>
      <c r="F6" s="100"/>
    </row>
    <row r="7" spans="1:6" s="99" customFormat="1" ht="16.5" customHeight="1">
      <c r="A7" s="123"/>
      <c r="B7" s="95" t="s">
        <v>261</v>
      </c>
      <c r="C7" s="96">
        <f>355508.043947+370094.667667</f>
        <v>725602.71161399991</v>
      </c>
      <c r="D7" s="95" t="s">
        <v>11</v>
      </c>
      <c r="E7" s="97" t="s">
        <v>12</v>
      </c>
      <c r="F7" s="100"/>
    </row>
    <row r="8" spans="1:6" s="99" customFormat="1" ht="16.5" customHeight="1">
      <c r="A8" s="123"/>
      <c r="B8" s="95" t="s">
        <v>262</v>
      </c>
      <c r="C8" s="96">
        <v>120000</v>
      </c>
      <c r="D8" s="95" t="s">
        <v>15</v>
      </c>
      <c r="E8" s="97"/>
      <c r="F8" s="100"/>
    </row>
    <row r="9" spans="1:6" s="99" customFormat="1" ht="16.5" customHeight="1">
      <c r="A9" s="123"/>
      <c r="B9" s="95" t="s">
        <v>263</v>
      </c>
      <c r="C9" s="96"/>
      <c r="D9" s="95" t="s">
        <v>17</v>
      </c>
      <c r="E9" s="97"/>
      <c r="F9" s="100"/>
    </row>
    <row r="10" spans="1:6" s="99" customFormat="1" ht="16.5" customHeight="1">
      <c r="A10" s="123"/>
      <c r="B10" s="95"/>
      <c r="C10" s="96"/>
      <c r="D10" s="95" t="s">
        <v>19</v>
      </c>
      <c r="E10" s="97"/>
      <c r="F10" s="100"/>
    </row>
    <row r="11" spans="1:6" s="99" customFormat="1" ht="16.5" customHeight="1">
      <c r="A11" s="123"/>
      <c r="B11" s="95"/>
      <c r="C11" s="96"/>
      <c r="D11" s="95" t="s">
        <v>21</v>
      </c>
      <c r="E11" s="97" t="s">
        <v>22</v>
      </c>
      <c r="F11" s="100"/>
    </row>
    <row r="12" spans="1:6" s="99" customFormat="1" ht="16.5" customHeight="1">
      <c r="A12" s="123"/>
      <c r="B12" s="95"/>
      <c r="C12" s="96"/>
      <c r="D12" s="95" t="s">
        <v>24</v>
      </c>
      <c r="E12" s="97" t="s">
        <v>25</v>
      </c>
      <c r="F12" s="100"/>
    </row>
    <row r="13" spans="1:6" s="99" customFormat="1" ht="16.5" customHeight="1">
      <c r="A13" s="123"/>
      <c r="B13" s="95"/>
      <c r="C13" s="96"/>
      <c r="D13" s="95" t="s">
        <v>27</v>
      </c>
      <c r="E13" s="97"/>
      <c r="F13" s="100"/>
    </row>
    <row r="14" spans="1:6" s="99" customFormat="1" ht="16.5" customHeight="1">
      <c r="A14" s="123"/>
      <c r="B14" s="95"/>
      <c r="C14" s="96"/>
      <c r="D14" s="95" t="s">
        <v>29</v>
      </c>
      <c r="E14" s="97" t="s">
        <v>30</v>
      </c>
      <c r="F14" s="100"/>
    </row>
    <row r="15" spans="1:6" s="99" customFormat="1" ht="16.5" customHeight="1">
      <c r="A15" s="123"/>
      <c r="B15" s="95"/>
      <c r="C15" s="96"/>
      <c r="D15" s="95" t="s">
        <v>32</v>
      </c>
      <c r="E15" s="97"/>
      <c r="F15" s="100"/>
    </row>
    <row r="16" spans="1:6" s="99" customFormat="1" ht="16.5" customHeight="1">
      <c r="A16" s="123"/>
      <c r="B16" s="95"/>
      <c r="C16" s="96"/>
      <c r="D16" s="95" t="s">
        <v>33</v>
      </c>
      <c r="E16" s="97" t="s">
        <v>34</v>
      </c>
      <c r="F16" s="100"/>
    </row>
    <row r="17" spans="1:6" s="99" customFormat="1" ht="16.5" customHeight="1">
      <c r="A17" s="123"/>
      <c r="B17" s="95"/>
      <c r="C17" s="96"/>
      <c r="D17" s="95" t="s">
        <v>35</v>
      </c>
      <c r="E17" s="97" t="s">
        <v>36</v>
      </c>
      <c r="F17" s="100"/>
    </row>
    <row r="18" spans="1:6" s="99" customFormat="1" ht="16.5" customHeight="1">
      <c r="A18" s="123"/>
      <c r="B18" s="95"/>
      <c r="C18" s="96"/>
      <c r="D18" s="95" t="s">
        <v>37</v>
      </c>
      <c r="E18" s="97" t="s">
        <v>38</v>
      </c>
      <c r="F18" s="100"/>
    </row>
    <row r="19" spans="1:6" s="99" customFormat="1" ht="16.5" customHeight="1">
      <c r="A19" s="123"/>
      <c r="B19" s="95"/>
      <c r="C19" s="96"/>
      <c r="D19" s="95" t="s">
        <v>39</v>
      </c>
      <c r="E19" s="97" t="s">
        <v>40</v>
      </c>
      <c r="F19" s="100"/>
    </row>
    <row r="20" spans="1:6" s="99" customFormat="1" ht="16.5" customHeight="1">
      <c r="A20" s="123"/>
      <c r="B20" s="95"/>
      <c r="C20" s="96"/>
      <c r="D20" s="95" t="s">
        <v>41</v>
      </c>
      <c r="E20" s="97"/>
      <c r="F20" s="100"/>
    </row>
    <row r="21" spans="1:6" s="99" customFormat="1" ht="16.5" customHeight="1">
      <c r="A21" s="123"/>
      <c r="B21" s="95"/>
      <c r="C21" s="96"/>
      <c r="D21" s="95" t="s">
        <v>42</v>
      </c>
      <c r="E21" s="97" t="s">
        <v>43</v>
      </c>
      <c r="F21" s="100"/>
    </row>
    <row r="22" spans="1:6" s="99" customFormat="1" ht="16.5" customHeight="1">
      <c r="A22" s="123"/>
      <c r="B22" s="95"/>
      <c r="C22" s="96"/>
      <c r="D22" s="95" t="s">
        <v>44</v>
      </c>
      <c r="E22" s="97"/>
      <c r="F22" s="100"/>
    </row>
    <row r="23" spans="1:6" s="99" customFormat="1" ht="16.5" customHeight="1">
      <c r="A23" s="123"/>
      <c r="B23" s="95"/>
      <c r="C23" s="96"/>
      <c r="D23" s="95" t="s">
        <v>45</v>
      </c>
      <c r="E23" s="97"/>
      <c r="F23" s="100"/>
    </row>
    <row r="24" spans="1:6" s="99" customFormat="1" ht="16.5" customHeight="1">
      <c r="A24" s="123"/>
      <c r="B24" s="95"/>
      <c r="C24" s="96"/>
      <c r="D24" s="95" t="s">
        <v>46</v>
      </c>
      <c r="E24" s="97"/>
      <c r="F24" s="100"/>
    </row>
    <row r="25" spans="1:6" s="99" customFormat="1" ht="16.5" customHeight="1">
      <c r="A25" s="123"/>
      <c r="B25" s="95"/>
      <c r="C25" s="96"/>
      <c r="D25" s="95" t="s">
        <v>47</v>
      </c>
      <c r="E25" s="97"/>
      <c r="F25" s="100"/>
    </row>
    <row r="26" spans="1:6" s="99" customFormat="1" ht="16.5" customHeight="1">
      <c r="A26" s="123"/>
      <c r="B26" s="95"/>
      <c r="C26" s="96"/>
      <c r="D26" s="95" t="s">
        <v>48</v>
      </c>
      <c r="E26" s="97"/>
      <c r="F26" s="100"/>
    </row>
    <row r="27" spans="1:6" s="99" customFormat="1" ht="16.5" customHeight="1">
      <c r="A27" s="123"/>
      <c r="B27" s="95"/>
      <c r="C27" s="96"/>
      <c r="D27" s="95" t="s">
        <v>49</v>
      </c>
      <c r="E27" s="97"/>
      <c r="F27" s="100"/>
    </row>
    <row r="28" spans="1:6" s="99" customFormat="1" ht="16.5" customHeight="1">
      <c r="A28" s="123"/>
      <c r="B28" s="95"/>
      <c r="C28" s="96"/>
      <c r="D28" s="95" t="s">
        <v>50</v>
      </c>
      <c r="E28" s="97"/>
      <c r="F28" s="100"/>
    </row>
    <row r="29" spans="1:6" s="99" customFormat="1" ht="16.5" customHeight="1">
      <c r="A29" s="123"/>
      <c r="B29" s="95"/>
      <c r="C29" s="96"/>
      <c r="D29" s="95" t="s">
        <v>51</v>
      </c>
      <c r="E29" s="97"/>
      <c r="F29" s="100"/>
    </row>
    <row r="30" spans="1:6" s="99" customFormat="1" ht="16.5" customHeight="1">
      <c r="A30" s="123"/>
      <c r="B30" s="95"/>
      <c r="C30" s="96"/>
      <c r="D30" s="95" t="s">
        <v>264</v>
      </c>
      <c r="E30" s="97"/>
      <c r="F30" s="100"/>
    </row>
    <row r="31" spans="1:6" s="99" customFormat="1" ht="16.5" customHeight="1">
      <c r="A31" s="123"/>
      <c r="B31" s="95"/>
      <c r="C31" s="96"/>
      <c r="D31" s="95" t="s">
        <v>265</v>
      </c>
      <c r="E31" s="97"/>
      <c r="F31" s="100"/>
    </row>
    <row r="32" spans="1:6" s="99" customFormat="1" ht="16.5" customHeight="1">
      <c r="A32" s="123"/>
      <c r="B32" s="95"/>
      <c r="C32" s="96"/>
      <c r="D32" s="95" t="s">
        <v>266</v>
      </c>
      <c r="E32" s="97"/>
      <c r="F32" s="100"/>
    </row>
    <row r="33" spans="1:6" s="99" customFormat="1" ht="16.5" customHeight="1">
      <c r="A33" s="123"/>
      <c r="B33" s="95"/>
      <c r="C33" s="96"/>
      <c r="D33" s="95" t="s">
        <v>267</v>
      </c>
      <c r="E33" s="97"/>
      <c r="F33" s="100"/>
    </row>
    <row r="34" spans="1:6" s="99" customFormat="1" ht="16.5" customHeight="1">
      <c r="A34" s="123"/>
      <c r="B34" s="95"/>
      <c r="C34" s="96"/>
      <c r="D34" s="95" t="s">
        <v>268</v>
      </c>
      <c r="E34" s="97"/>
      <c r="F34" s="100"/>
    </row>
    <row r="35" spans="1:6" s="99" customFormat="1" ht="16.5" customHeight="1">
      <c r="A35" s="123"/>
      <c r="B35" s="95"/>
      <c r="C35" s="96"/>
      <c r="D35" s="95" t="s">
        <v>269</v>
      </c>
      <c r="E35" s="97"/>
      <c r="F35" s="100"/>
    </row>
    <row r="36" spans="1:6" s="99" customFormat="1" ht="16.5" customHeight="1">
      <c r="A36" s="123"/>
      <c r="B36" s="95"/>
      <c r="C36" s="96"/>
      <c r="D36" s="95" t="s">
        <v>270</v>
      </c>
      <c r="E36" s="97"/>
      <c r="F36" s="100"/>
    </row>
    <row r="37" spans="1:6" s="99" customFormat="1" ht="16.5" customHeight="1">
      <c r="A37" s="123"/>
      <c r="B37" s="95"/>
      <c r="C37" s="96"/>
      <c r="D37" s="95" t="s">
        <v>271</v>
      </c>
      <c r="E37" s="97"/>
      <c r="F37" s="100"/>
    </row>
    <row r="38" spans="1:6" s="99" customFormat="1" ht="16.5" customHeight="1">
      <c r="A38" s="100"/>
      <c r="B38" s="95" t="s">
        <v>733</v>
      </c>
      <c r="C38" s="96"/>
      <c r="D38" s="95" t="s">
        <v>272</v>
      </c>
      <c r="E38" s="97"/>
      <c r="F38" s="100"/>
    </row>
    <row r="39" spans="1:6" s="99" customFormat="1" ht="16.5" customHeight="1">
      <c r="A39" s="100"/>
      <c r="B39" s="95" t="s">
        <v>273</v>
      </c>
      <c r="C39" s="96"/>
      <c r="D39" s="95"/>
      <c r="E39" s="97"/>
      <c r="F39" s="100"/>
    </row>
    <row r="40" spans="1:6" s="99" customFormat="1" ht="16.5" customHeight="1">
      <c r="A40" s="116"/>
      <c r="B40" s="95" t="s">
        <v>274</v>
      </c>
      <c r="C40" s="96"/>
      <c r="D40" s="95"/>
      <c r="E40" s="97"/>
      <c r="F40" s="116"/>
    </row>
    <row r="41" spans="1:6" s="99" customFormat="1" ht="16.5" customHeight="1">
      <c r="A41" s="116"/>
      <c r="B41" s="95" t="s">
        <v>275</v>
      </c>
      <c r="C41" s="96"/>
      <c r="D41" s="95"/>
      <c r="E41" s="97"/>
      <c r="F41" s="116"/>
    </row>
    <row r="42" spans="1:6" s="99" customFormat="1" ht="16.5" customHeight="1">
      <c r="A42" s="100"/>
      <c r="B42" s="117" t="s">
        <v>62</v>
      </c>
      <c r="C42" s="102">
        <v>845602.71161400003</v>
      </c>
      <c r="D42" s="117" t="s">
        <v>63</v>
      </c>
      <c r="E42" s="103" t="s">
        <v>59</v>
      </c>
      <c r="F42" s="100"/>
    </row>
    <row r="43" spans="1:6" ht="9.75" customHeight="1">
      <c r="A43" s="13"/>
      <c r="B43" s="14"/>
      <c r="C43" s="14"/>
      <c r="D43" s="14"/>
      <c r="E43" s="14"/>
      <c r="F43" s="46"/>
    </row>
  </sheetData>
  <mergeCells count="5">
    <mergeCell ref="B2:E2"/>
    <mergeCell ref="B3:C3"/>
    <mergeCell ref="B4:C4"/>
    <mergeCell ref="D4:E4"/>
    <mergeCell ref="A7:A37"/>
  </mergeCells>
  <phoneticPr fontId="12" type="noConversion"/>
  <printOptions horizontalCentered="1"/>
  <pageMargins left="0.70800000429153442" right="0.70800000429153442" top="0.24" bottom="0.86599999666213989" header="0" footer="0"/>
  <pageSetup paperSize="9"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M32"/>
  <sheetViews>
    <sheetView workbookViewId="0">
      <pane ySplit="6" topLeftCell="A7" activePane="bottomLeft" state="frozen"/>
      <selection pane="bottomLeft" activeCell="J18" sqref="J18"/>
    </sheetView>
  </sheetViews>
  <sheetFormatPr defaultColWidth="10" defaultRowHeight="14.4"/>
  <cols>
    <col min="1" max="1" width="1.44140625" customWidth="1"/>
    <col min="2" max="2" width="33.33203125" customWidth="1"/>
    <col min="3" max="3" width="8.44140625" bestFit="1" customWidth="1"/>
    <col min="4" max="4" width="28.88671875" bestFit="1" customWidth="1"/>
    <col min="5" max="5" width="15.109375" bestFit="1" customWidth="1"/>
    <col min="6" max="6" width="13.109375" bestFit="1" customWidth="1"/>
    <col min="7" max="7" width="16" customWidth="1"/>
    <col min="8" max="8" width="11.21875" bestFit="1" customWidth="1"/>
    <col min="9" max="9" width="15.109375" bestFit="1" customWidth="1"/>
    <col min="10" max="10" width="16.33203125" customWidth="1"/>
    <col min="11" max="11" width="1.44140625" customWidth="1"/>
    <col min="12" max="12" width="9.77734375" customWidth="1"/>
    <col min="13" max="13" width="18.88671875" customWidth="1"/>
  </cols>
  <sheetData>
    <row r="1" spans="1:11" ht="16.350000000000001" customHeight="1">
      <c r="A1" s="1"/>
      <c r="B1" s="2"/>
      <c r="C1" s="47"/>
      <c r="D1" s="3"/>
      <c r="E1" s="3"/>
      <c r="F1" s="3"/>
      <c r="G1" s="3"/>
      <c r="H1" s="3" t="s">
        <v>1</v>
      </c>
      <c r="I1" s="3"/>
      <c r="J1" s="47"/>
      <c r="K1" s="44"/>
    </row>
    <row r="2" spans="1:11" ht="22.95" customHeight="1">
      <c r="A2" s="4"/>
      <c r="B2" s="120" t="s">
        <v>276</v>
      </c>
      <c r="C2" s="120"/>
      <c r="D2" s="120"/>
      <c r="E2" s="120"/>
      <c r="F2" s="120"/>
      <c r="G2" s="120"/>
      <c r="H2" s="120"/>
      <c r="I2" s="120"/>
      <c r="J2" s="48"/>
      <c r="K2" s="45"/>
    </row>
    <row r="3" spans="1:11" ht="19.5" customHeight="1">
      <c r="A3" s="4"/>
      <c r="B3" s="121"/>
      <c r="C3" s="121"/>
      <c r="D3" s="121"/>
      <c r="E3" s="6"/>
      <c r="F3" s="6"/>
      <c r="G3" s="6"/>
      <c r="H3" s="6"/>
      <c r="I3" s="7"/>
      <c r="J3" s="7" t="s">
        <v>5</v>
      </c>
      <c r="K3" s="42"/>
    </row>
    <row r="4" spans="1:11" ht="23.1" customHeight="1">
      <c r="A4" s="8"/>
      <c r="B4" s="126" t="s">
        <v>277</v>
      </c>
      <c r="C4" s="126" t="s">
        <v>278</v>
      </c>
      <c r="D4" s="126"/>
      <c r="E4" s="126" t="s">
        <v>279</v>
      </c>
      <c r="F4" s="126"/>
      <c r="G4" s="126"/>
      <c r="H4" s="126"/>
      <c r="I4" s="126"/>
      <c r="J4" s="126"/>
      <c r="K4" s="8"/>
    </row>
    <row r="5" spans="1:11" ht="23.1" customHeight="1">
      <c r="A5" s="8"/>
      <c r="B5" s="126"/>
      <c r="C5" s="126" t="s">
        <v>280</v>
      </c>
      <c r="D5" s="126" t="s">
        <v>281</v>
      </c>
      <c r="E5" s="126" t="s">
        <v>66</v>
      </c>
      <c r="F5" s="126" t="s">
        <v>88</v>
      </c>
      <c r="G5" s="126"/>
      <c r="H5" s="126"/>
      <c r="I5" s="126" t="s">
        <v>89</v>
      </c>
      <c r="J5" s="126"/>
      <c r="K5" s="49"/>
    </row>
    <row r="6" spans="1:11" ht="34.5" customHeight="1">
      <c r="A6" s="8"/>
      <c r="B6" s="126"/>
      <c r="C6" s="126"/>
      <c r="D6" s="126"/>
      <c r="E6" s="126"/>
      <c r="F6" s="23" t="s">
        <v>68</v>
      </c>
      <c r="G6" s="23" t="s">
        <v>282</v>
      </c>
      <c r="H6" s="23" t="s">
        <v>283</v>
      </c>
      <c r="I6" s="23" t="s">
        <v>284</v>
      </c>
      <c r="J6" s="22" t="s">
        <v>285</v>
      </c>
      <c r="K6" s="8"/>
    </row>
    <row r="7" spans="1:11" s="99" customFormat="1" ht="16.5" customHeight="1">
      <c r="A7" s="123"/>
      <c r="B7" s="104" t="s">
        <v>208</v>
      </c>
      <c r="C7" s="104" t="s">
        <v>286</v>
      </c>
      <c r="D7" s="104" t="s">
        <v>287</v>
      </c>
      <c r="E7" s="96">
        <v>315.88</v>
      </c>
      <c r="F7" s="96"/>
      <c r="G7" s="96"/>
      <c r="H7" s="96"/>
      <c r="I7" s="96">
        <v>315.88</v>
      </c>
      <c r="J7" s="96">
        <v>315.88</v>
      </c>
      <c r="K7" s="100"/>
    </row>
    <row r="8" spans="1:11" s="99" customFormat="1" ht="16.5" customHeight="1">
      <c r="A8" s="123"/>
      <c r="B8" s="104" t="s">
        <v>208</v>
      </c>
      <c r="C8" s="104" t="s">
        <v>288</v>
      </c>
      <c r="D8" s="104" t="s">
        <v>289</v>
      </c>
      <c r="E8" s="96">
        <v>500</v>
      </c>
      <c r="F8" s="96"/>
      <c r="G8" s="96"/>
      <c r="H8" s="96"/>
      <c r="I8" s="96">
        <v>500</v>
      </c>
      <c r="J8" s="96">
        <v>500</v>
      </c>
      <c r="K8" s="100"/>
    </row>
    <row r="9" spans="1:11" s="99" customFormat="1" ht="16.5" customHeight="1">
      <c r="A9" s="123"/>
      <c r="B9" s="104" t="s">
        <v>208</v>
      </c>
      <c r="C9" s="104" t="s">
        <v>290</v>
      </c>
      <c r="D9" s="104" t="s">
        <v>291</v>
      </c>
      <c r="E9" s="96">
        <v>2596.753999</v>
      </c>
      <c r="F9" s="96">
        <v>2596.753999</v>
      </c>
      <c r="G9" s="96">
        <v>2408.5019750000001</v>
      </c>
      <c r="H9" s="96">
        <v>188.25202400000001</v>
      </c>
      <c r="I9" s="96"/>
      <c r="J9" s="96"/>
      <c r="K9" s="100"/>
    </row>
    <row r="10" spans="1:11" s="99" customFormat="1" ht="16.5" customHeight="1">
      <c r="A10" s="123"/>
      <c r="B10" s="104" t="s">
        <v>208</v>
      </c>
      <c r="C10" s="104" t="s">
        <v>292</v>
      </c>
      <c r="D10" s="104" t="s">
        <v>293</v>
      </c>
      <c r="E10" s="96">
        <v>7.1673</v>
      </c>
      <c r="F10" s="96"/>
      <c r="G10" s="96"/>
      <c r="H10" s="96"/>
      <c r="I10" s="96">
        <v>7.1673</v>
      </c>
      <c r="J10" s="96">
        <v>7.1673</v>
      </c>
      <c r="K10" s="100"/>
    </row>
    <row r="11" spans="1:11" s="99" customFormat="1" ht="16.5" customHeight="1">
      <c r="A11" s="123"/>
      <c r="B11" s="104" t="s">
        <v>208</v>
      </c>
      <c r="C11" s="104" t="s">
        <v>294</v>
      </c>
      <c r="D11" s="104" t="s">
        <v>295</v>
      </c>
      <c r="E11" s="96">
        <v>7920</v>
      </c>
      <c r="F11" s="96"/>
      <c r="G11" s="96"/>
      <c r="H11" s="96"/>
      <c r="I11" s="96">
        <v>7920</v>
      </c>
      <c r="J11" s="96">
        <v>7920</v>
      </c>
      <c r="K11" s="100"/>
    </row>
    <row r="12" spans="1:11" s="99" customFormat="1" ht="16.5" customHeight="1">
      <c r="A12" s="123"/>
      <c r="B12" s="104" t="s">
        <v>208</v>
      </c>
      <c r="C12" s="104" t="s">
        <v>296</v>
      </c>
      <c r="D12" s="104" t="s">
        <v>297</v>
      </c>
      <c r="E12" s="96">
        <v>122.35</v>
      </c>
      <c r="F12" s="96"/>
      <c r="G12" s="96"/>
      <c r="H12" s="96"/>
      <c r="I12" s="96">
        <v>122.35</v>
      </c>
      <c r="J12" s="96">
        <v>122.35</v>
      </c>
      <c r="K12" s="100"/>
    </row>
    <row r="13" spans="1:11" s="99" customFormat="1" ht="16.5" customHeight="1">
      <c r="A13" s="123"/>
      <c r="B13" s="104" t="s">
        <v>208</v>
      </c>
      <c r="C13" s="104" t="s">
        <v>298</v>
      </c>
      <c r="D13" s="104" t="s">
        <v>299</v>
      </c>
      <c r="E13" s="96">
        <v>117.35</v>
      </c>
      <c r="F13" s="96"/>
      <c r="G13" s="96"/>
      <c r="H13" s="96"/>
      <c r="I13" s="96">
        <v>117.35</v>
      </c>
      <c r="J13" s="96">
        <v>117.35</v>
      </c>
      <c r="K13" s="100"/>
    </row>
    <row r="14" spans="1:11" s="99" customFormat="1" ht="16.5" customHeight="1">
      <c r="A14" s="123"/>
      <c r="B14" s="104" t="s">
        <v>208</v>
      </c>
      <c r="C14" s="104" t="s">
        <v>300</v>
      </c>
      <c r="D14" s="104" t="s">
        <v>301</v>
      </c>
      <c r="E14" s="96">
        <v>989</v>
      </c>
      <c r="F14" s="96"/>
      <c r="G14" s="96"/>
      <c r="H14" s="96"/>
      <c r="I14" s="96">
        <v>989</v>
      </c>
      <c r="J14" s="96">
        <v>989</v>
      </c>
      <c r="K14" s="100"/>
    </row>
    <row r="15" spans="1:11" s="99" customFormat="1" ht="16.5" customHeight="1">
      <c r="A15" s="123"/>
      <c r="B15" s="104" t="s">
        <v>208</v>
      </c>
      <c r="C15" s="104" t="s">
        <v>302</v>
      </c>
      <c r="D15" s="104" t="s">
        <v>303</v>
      </c>
      <c r="E15" s="96">
        <v>229.08482599999999</v>
      </c>
      <c r="F15" s="96">
        <v>229.08482599999999</v>
      </c>
      <c r="G15" s="96">
        <v>229.08482599999999</v>
      </c>
      <c r="H15" s="96"/>
      <c r="I15" s="96"/>
      <c r="J15" s="96"/>
      <c r="K15" s="100"/>
    </row>
    <row r="16" spans="1:11" s="99" customFormat="1" ht="16.5" customHeight="1">
      <c r="A16" s="123"/>
      <c r="B16" s="104" t="s">
        <v>208</v>
      </c>
      <c r="C16" s="104" t="s">
        <v>304</v>
      </c>
      <c r="D16" s="104" t="s">
        <v>305</v>
      </c>
      <c r="E16" s="96">
        <v>30</v>
      </c>
      <c r="F16" s="96"/>
      <c r="G16" s="96"/>
      <c r="H16" s="96"/>
      <c r="I16" s="96">
        <v>30</v>
      </c>
      <c r="J16" s="96">
        <v>30</v>
      </c>
      <c r="K16" s="100"/>
    </row>
    <row r="17" spans="1:13" s="99" customFormat="1" ht="16.5" customHeight="1">
      <c r="A17" s="123"/>
      <c r="B17" s="104" t="s">
        <v>208</v>
      </c>
      <c r="C17" s="104" t="s">
        <v>306</v>
      </c>
      <c r="D17" s="104" t="s">
        <v>307</v>
      </c>
      <c r="E17" s="96">
        <f>106520+227689.207697+230910.61095</f>
        <v>565119.81864700001</v>
      </c>
      <c r="F17" s="96"/>
      <c r="G17" s="96"/>
      <c r="H17" s="96"/>
      <c r="I17" s="96">
        <f>106520+227689.207697+230910.61095</f>
        <v>565119.81864700001</v>
      </c>
      <c r="J17" s="96">
        <f>227689.207697+11831.792303</f>
        <v>239521</v>
      </c>
      <c r="K17" s="100"/>
      <c r="M17" s="118"/>
    </row>
    <row r="18" spans="1:13" s="99" customFormat="1" ht="16.5" customHeight="1">
      <c r="A18" s="123"/>
      <c r="B18" s="104" t="s">
        <v>208</v>
      </c>
      <c r="C18" s="104">
        <v>2080712</v>
      </c>
      <c r="D18" s="104" t="s">
        <v>683</v>
      </c>
      <c r="E18" s="96">
        <v>20479</v>
      </c>
      <c r="F18" s="96"/>
      <c r="G18" s="96"/>
      <c r="H18" s="96"/>
      <c r="I18" s="96">
        <v>20479</v>
      </c>
      <c r="J18" s="96">
        <v>20479</v>
      </c>
      <c r="K18" s="100"/>
    </row>
    <row r="19" spans="1:13" s="99" customFormat="1" ht="16.5" customHeight="1">
      <c r="A19" s="123"/>
      <c r="B19" s="104" t="s">
        <v>208</v>
      </c>
      <c r="C19" s="104">
        <v>2120399</v>
      </c>
      <c r="D19" s="104" t="s">
        <v>685</v>
      </c>
      <c r="E19" s="96">
        <f>818.82125+1.015</f>
        <v>819.83624999999995</v>
      </c>
      <c r="F19" s="96"/>
      <c r="G19" s="96"/>
      <c r="H19" s="96"/>
      <c r="I19" s="96">
        <f>818.82125+1.015</f>
        <v>819.83624999999995</v>
      </c>
      <c r="J19" s="96">
        <f>818.82125+1.015</f>
        <v>819.83624999999995</v>
      </c>
      <c r="K19" s="100"/>
    </row>
    <row r="20" spans="1:13" s="99" customFormat="1" ht="16.5" customHeight="1">
      <c r="A20" s="123"/>
      <c r="B20" s="104" t="s">
        <v>208</v>
      </c>
      <c r="C20" s="104" t="s">
        <v>308</v>
      </c>
      <c r="D20" s="104" t="s">
        <v>309</v>
      </c>
      <c r="E20" s="96">
        <v>258.254752</v>
      </c>
      <c r="F20" s="96">
        <v>258.254752</v>
      </c>
      <c r="G20" s="96">
        <v>258.254752</v>
      </c>
      <c r="H20" s="96"/>
      <c r="I20" s="96"/>
      <c r="J20" s="96"/>
      <c r="K20" s="100"/>
    </row>
    <row r="21" spans="1:13" s="99" customFormat="1" ht="16.5" customHeight="1">
      <c r="A21" s="123"/>
      <c r="B21" s="104" t="s">
        <v>208</v>
      </c>
      <c r="C21" s="104" t="s">
        <v>310</v>
      </c>
      <c r="D21" s="104" t="s">
        <v>311</v>
      </c>
      <c r="E21" s="96">
        <v>6</v>
      </c>
      <c r="F21" s="96">
        <v>6</v>
      </c>
      <c r="G21" s="96"/>
      <c r="H21" s="96">
        <v>6</v>
      </c>
      <c r="I21" s="96"/>
      <c r="J21" s="96"/>
      <c r="K21" s="100"/>
    </row>
    <row r="22" spans="1:13" s="99" customFormat="1" ht="16.5" customHeight="1">
      <c r="A22" s="123"/>
      <c r="B22" s="104" t="s">
        <v>208</v>
      </c>
      <c r="C22" s="104" t="s">
        <v>312</v>
      </c>
      <c r="D22" s="104" t="s">
        <v>313</v>
      </c>
      <c r="E22" s="96">
        <v>98423.65</v>
      </c>
      <c r="F22" s="96"/>
      <c r="G22" s="96"/>
      <c r="H22" s="96"/>
      <c r="I22" s="96">
        <v>98423.65</v>
      </c>
      <c r="J22" s="96">
        <v>98423.65</v>
      </c>
      <c r="K22" s="100"/>
    </row>
    <row r="23" spans="1:13" s="99" customFormat="1" ht="16.5" customHeight="1">
      <c r="A23" s="123"/>
      <c r="B23" s="104" t="s">
        <v>208</v>
      </c>
      <c r="C23" s="104" t="s">
        <v>314</v>
      </c>
      <c r="D23" s="104" t="s">
        <v>315</v>
      </c>
      <c r="E23" s="96">
        <v>854</v>
      </c>
      <c r="F23" s="96"/>
      <c r="G23" s="96"/>
      <c r="H23" s="96"/>
      <c r="I23" s="96">
        <v>854</v>
      </c>
      <c r="J23" s="96">
        <v>854</v>
      </c>
      <c r="K23" s="100"/>
    </row>
    <row r="24" spans="1:13" s="99" customFormat="1" ht="16.5" customHeight="1">
      <c r="A24" s="123"/>
      <c r="B24" s="104" t="s">
        <v>208</v>
      </c>
      <c r="C24" s="104" t="s">
        <v>316</v>
      </c>
      <c r="D24" s="104" t="s">
        <v>317</v>
      </c>
      <c r="E24" s="96">
        <v>20000</v>
      </c>
      <c r="F24" s="96"/>
      <c r="G24" s="96"/>
      <c r="H24" s="96"/>
      <c r="I24" s="96">
        <v>20000</v>
      </c>
      <c r="J24" s="96">
        <v>20000</v>
      </c>
      <c r="K24" s="100"/>
    </row>
    <row r="25" spans="1:13" s="99" customFormat="1" ht="16.5" customHeight="1">
      <c r="A25" s="123"/>
      <c r="B25" s="104" t="s">
        <v>208</v>
      </c>
      <c r="C25" s="104" t="s">
        <v>318</v>
      </c>
      <c r="D25" s="104" t="s">
        <v>319</v>
      </c>
      <c r="E25" s="96">
        <v>6000</v>
      </c>
      <c r="F25" s="96"/>
      <c r="G25" s="96"/>
      <c r="H25" s="96"/>
      <c r="I25" s="96">
        <v>6000</v>
      </c>
      <c r="J25" s="96">
        <v>6000</v>
      </c>
      <c r="K25" s="100"/>
    </row>
    <row r="26" spans="1:13" s="99" customFormat="1" ht="16.5" customHeight="1">
      <c r="A26" s="123"/>
      <c r="B26" s="104" t="s">
        <v>208</v>
      </c>
      <c r="C26" s="104" t="s">
        <v>320</v>
      </c>
      <c r="D26" s="104" t="s">
        <v>321</v>
      </c>
      <c r="E26" s="96">
        <v>600</v>
      </c>
      <c r="F26" s="96"/>
      <c r="G26" s="96"/>
      <c r="H26" s="96"/>
      <c r="I26" s="96">
        <v>600</v>
      </c>
      <c r="J26" s="96">
        <v>600</v>
      </c>
      <c r="K26" s="100"/>
    </row>
    <row r="27" spans="1:13" s="99" customFormat="1" ht="16.5" customHeight="1">
      <c r="A27" s="123"/>
      <c r="B27" s="104" t="s">
        <v>208</v>
      </c>
      <c r="C27" s="104" t="s">
        <v>322</v>
      </c>
      <c r="D27" s="104" t="s">
        <v>323</v>
      </c>
      <c r="E27" s="96">
        <v>31.2</v>
      </c>
      <c r="F27" s="96">
        <v>31.2</v>
      </c>
      <c r="G27" s="96">
        <v>27.638000000000002</v>
      </c>
      <c r="H27" s="96">
        <v>3.5619999999999998</v>
      </c>
      <c r="I27" s="96"/>
      <c r="J27" s="96"/>
      <c r="K27" s="100"/>
    </row>
    <row r="28" spans="1:13" s="99" customFormat="1" ht="16.5" customHeight="1">
      <c r="A28" s="123"/>
      <c r="B28" s="104" t="s">
        <v>208</v>
      </c>
      <c r="C28" s="104" t="s">
        <v>324</v>
      </c>
      <c r="D28" s="104" t="s">
        <v>325</v>
      </c>
      <c r="E28" s="96">
        <v>129.127376</v>
      </c>
      <c r="F28" s="96">
        <v>129.127376</v>
      </c>
      <c r="G28" s="96">
        <v>129.127376</v>
      </c>
      <c r="H28" s="96"/>
      <c r="I28" s="96"/>
      <c r="J28" s="96"/>
      <c r="K28" s="100"/>
    </row>
    <row r="29" spans="1:13" s="99" customFormat="1" ht="16.5" customHeight="1">
      <c r="A29" s="123"/>
      <c r="B29" s="104" t="s">
        <v>208</v>
      </c>
      <c r="C29" s="104" t="s">
        <v>326</v>
      </c>
      <c r="D29" s="104" t="s">
        <v>327</v>
      </c>
      <c r="E29" s="96">
        <v>40.238464</v>
      </c>
      <c r="F29" s="96">
        <v>40.238464</v>
      </c>
      <c r="G29" s="96">
        <v>40.238464</v>
      </c>
      <c r="H29" s="96"/>
      <c r="I29" s="96"/>
      <c r="J29" s="96"/>
      <c r="K29" s="100"/>
    </row>
    <row r="30" spans="1:13" s="99" customFormat="1" ht="16.5" customHeight="1">
      <c r="A30" s="123"/>
      <c r="B30" s="104" t="s">
        <v>208</v>
      </c>
      <c r="C30" s="104" t="s">
        <v>328</v>
      </c>
      <c r="D30" s="104" t="s">
        <v>329</v>
      </c>
      <c r="E30" s="96">
        <v>14</v>
      </c>
      <c r="F30" s="96"/>
      <c r="G30" s="96"/>
      <c r="H30" s="96"/>
      <c r="I30" s="96">
        <v>14</v>
      </c>
      <c r="J30" s="96">
        <v>14</v>
      </c>
      <c r="K30" s="100"/>
    </row>
    <row r="31" spans="1:13" s="99" customFormat="1" ht="16.5" customHeight="1">
      <c r="A31" s="107"/>
      <c r="B31" s="119"/>
      <c r="C31" s="119"/>
      <c r="D31" s="117" t="s">
        <v>83</v>
      </c>
      <c r="E31" s="102">
        <f>SUM(E7:E30)</f>
        <v>725602.71161400015</v>
      </c>
      <c r="F31" s="102">
        <v>3290.6594169999998</v>
      </c>
      <c r="G31" s="102">
        <v>3092.8453930000001</v>
      </c>
      <c r="H31" s="102">
        <v>197.81402399999999</v>
      </c>
      <c r="I31" s="102">
        <f>SUM(I7:I30)</f>
        <v>722312.05219700013</v>
      </c>
      <c r="J31" s="102">
        <f>SUM(J7:J30)</f>
        <v>396713.23355</v>
      </c>
      <c r="K31" s="107"/>
      <c r="M31" s="118"/>
    </row>
    <row r="32" spans="1:13" ht="9.75" customHeight="1">
      <c r="A32" s="13"/>
      <c r="B32" s="14"/>
      <c r="C32" s="51"/>
      <c r="D32" s="14"/>
      <c r="E32" s="14"/>
      <c r="F32" s="14"/>
      <c r="G32" s="14"/>
      <c r="H32" s="14"/>
      <c r="I32" s="14"/>
      <c r="J32" s="51"/>
      <c r="K32" s="46"/>
    </row>
  </sheetData>
  <mergeCells count="11">
    <mergeCell ref="A7:A30"/>
    <mergeCell ref="B2:I2"/>
    <mergeCell ref="B3:D3"/>
    <mergeCell ref="B4:B6"/>
    <mergeCell ref="C4:D4"/>
    <mergeCell ref="E4:J4"/>
    <mergeCell ref="C5:C6"/>
    <mergeCell ref="D5:D6"/>
    <mergeCell ref="E5:E6"/>
    <mergeCell ref="F5:H5"/>
    <mergeCell ref="I5:J5"/>
  </mergeCells>
  <phoneticPr fontId="12" type="noConversion"/>
  <printOptions horizontalCentered="1"/>
  <pageMargins left="0.70866141732283472" right="0.70866141732283472" top="0.37" bottom="0.86614173228346458" header="0" footer="0"/>
  <pageSetup paperSize="9" scale="70" fitToHeight="0" orientation="landscape" r:id="rId1"/>
  <headerFooter>
    <oddFooter>第 &amp;P 页，共 &amp;N 页</oddFooter>
  </headerFooter>
</worksheet>
</file>

<file path=xl/worksheets/sheet8.xml><?xml version="1.0" encoding="utf-8"?>
<worksheet xmlns="http://schemas.openxmlformats.org/spreadsheetml/2006/main" xmlns:r="http://schemas.openxmlformats.org/officeDocument/2006/relationships">
  <dimension ref="A1:G28"/>
  <sheetViews>
    <sheetView workbookViewId="0">
      <pane ySplit="5" topLeftCell="A6" activePane="bottomLeft" state="frozen"/>
      <selection pane="bottomLeft" activeCell="K37" sqref="K37"/>
    </sheetView>
  </sheetViews>
  <sheetFormatPr defaultColWidth="10" defaultRowHeight="14.4"/>
  <cols>
    <col min="1" max="1" width="1.44140625" customWidth="1"/>
    <col min="2" max="2" width="20.44140625" bestFit="1" customWidth="1"/>
    <col min="3" max="3" width="28.88671875" bestFit="1" customWidth="1"/>
    <col min="4" max="6" width="12.21875" bestFit="1" customWidth="1"/>
    <col min="7" max="7" width="1.44140625" customWidth="1"/>
    <col min="8" max="9" width="9.77734375" customWidth="1"/>
  </cols>
  <sheetData>
    <row r="1" spans="1:7" ht="16.350000000000001" customHeight="1">
      <c r="A1" s="1"/>
      <c r="B1" s="2"/>
      <c r="C1" s="3"/>
      <c r="D1" s="3"/>
      <c r="E1" s="3"/>
      <c r="F1" s="3" t="s">
        <v>1</v>
      </c>
      <c r="G1" s="44"/>
    </row>
    <row r="2" spans="1:7" ht="22.95" customHeight="1">
      <c r="A2" s="4"/>
      <c r="B2" s="120" t="s">
        <v>332</v>
      </c>
      <c r="C2" s="120"/>
      <c r="D2" s="120"/>
      <c r="E2" s="120"/>
      <c r="F2" s="120"/>
      <c r="G2" s="45"/>
    </row>
    <row r="3" spans="1:7" ht="19.5" customHeight="1">
      <c r="A3" s="4"/>
      <c r="B3" s="121"/>
      <c r="C3" s="121"/>
      <c r="D3" s="6"/>
      <c r="E3" s="6"/>
      <c r="F3" s="7" t="s">
        <v>5</v>
      </c>
      <c r="G3" s="42"/>
    </row>
    <row r="4" spans="1:7" ht="22.95" customHeight="1">
      <c r="A4" s="8"/>
      <c r="B4" s="126" t="s">
        <v>86</v>
      </c>
      <c r="C4" s="126" t="s">
        <v>87</v>
      </c>
      <c r="D4" s="126" t="s">
        <v>279</v>
      </c>
      <c r="E4" s="126"/>
      <c r="F4" s="126"/>
      <c r="G4" s="8"/>
    </row>
    <row r="5" spans="1:7" ht="22.95" customHeight="1">
      <c r="A5" s="8"/>
      <c r="B5" s="126"/>
      <c r="C5" s="126"/>
      <c r="D5" s="23" t="s">
        <v>66</v>
      </c>
      <c r="E5" s="23" t="s">
        <v>282</v>
      </c>
      <c r="F5" s="23" t="s">
        <v>283</v>
      </c>
      <c r="G5" s="8"/>
    </row>
    <row r="6" spans="1:7" ht="16.5" customHeight="1">
      <c r="A6" s="135"/>
      <c r="B6" s="24" t="s">
        <v>95</v>
      </c>
      <c r="C6" s="24" t="s">
        <v>96</v>
      </c>
      <c r="D6" s="11" t="s">
        <v>97</v>
      </c>
      <c r="E6" s="11" t="s">
        <v>97</v>
      </c>
      <c r="F6" s="11"/>
      <c r="G6" s="4"/>
    </row>
    <row r="7" spans="1:7" ht="16.5" customHeight="1">
      <c r="A7" s="135"/>
      <c r="B7" s="24" t="s">
        <v>95</v>
      </c>
      <c r="C7" s="24" t="s">
        <v>98</v>
      </c>
      <c r="D7" s="11" t="s">
        <v>99</v>
      </c>
      <c r="E7" s="11" t="s">
        <v>99</v>
      </c>
      <c r="F7" s="11"/>
      <c r="G7" s="4"/>
    </row>
    <row r="8" spans="1:7" ht="16.5" customHeight="1">
      <c r="A8" s="135"/>
      <c r="B8" s="24" t="s">
        <v>95</v>
      </c>
      <c r="C8" s="24" t="s">
        <v>100</v>
      </c>
      <c r="D8" s="11" t="s">
        <v>101</v>
      </c>
      <c r="E8" s="11" t="s">
        <v>101</v>
      </c>
      <c r="F8" s="11"/>
      <c r="G8" s="4"/>
    </row>
    <row r="9" spans="1:7" ht="16.5" customHeight="1">
      <c r="A9" s="135"/>
      <c r="B9" s="24" t="s">
        <v>95</v>
      </c>
      <c r="C9" s="24" t="s">
        <v>102</v>
      </c>
      <c r="D9" s="11" t="s">
        <v>103</v>
      </c>
      <c r="E9" s="11" t="s">
        <v>103</v>
      </c>
      <c r="F9" s="11"/>
      <c r="G9" s="4"/>
    </row>
    <row r="10" spans="1:7" ht="16.5" customHeight="1">
      <c r="A10" s="135"/>
      <c r="B10" s="24" t="s">
        <v>104</v>
      </c>
      <c r="C10" s="24" t="s">
        <v>169</v>
      </c>
      <c r="D10" s="11" t="s">
        <v>170</v>
      </c>
      <c r="E10" s="11" t="s">
        <v>170</v>
      </c>
      <c r="F10" s="11"/>
      <c r="G10" s="4"/>
    </row>
    <row r="11" spans="1:7" ht="16.5" customHeight="1">
      <c r="A11" s="135"/>
      <c r="B11" s="24" t="s">
        <v>104</v>
      </c>
      <c r="C11" s="24" t="s">
        <v>172</v>
      </c>
      <c r="D11" s="11" t="s">
        <v>173</v>
      </c>
      <c r="E11" s="11" t="s">
        <v>173</v>
      </c>
      <c r="F11" s="11"/>
      <c r="G11" s="4"/>
    </row>
    <row r="12" spans="1:7" ht="16.5" customHeight="1">
      <c r="A12" s="135"/>
      <c r="B12" s="24" t="s">
        <v>104</v>
      </c>
      <c r="C12" s="24" t="s">
        <v>179</v>
      </c>
      <c r="D12" s="11" t="s">
        <v>34</v>
      </c>
      <c r="E12" s="11" t="s">
        <v>34</v>
      </c>
      <c r="F12" s="11"/>
      <c r="G12" s="4"/>
    </row>
    <row r="13" spans="1:7" ht="16.5" customHeight="1">
      <c r="A13" s="135"/>
      <c r="B13" s="24" t="s">
        <v>104</v>
      </c>
      <c r="C13" s="24" t="s">
        <v>105</v>
      </c>
      <c r="D13" s="11" t="s">
        <v>106</v>
      </c>
      <c r="E13" s="11" t="s">
        <v>106</v>
      </c>
      <c r="F13" s="11"/>
      <c r="G13" s="4"/>
    </row>
    <row r="14" spans="1:7" ht="16.5" customHeight="1">
      <c r="A14" s="135"/>
      <c r="B14" s="24" t="s">
        <v>107</v>
      </c>
      <c r="C14" s="24" t="s">
        <v>108</v>
      </c>
      <c r="D14" s="11" t="s">
        <v>109</v>
      </c>
      <c r="E14" s="11" t="s">
        <v>109</v>
      </c>
      <c r="F14" s="11"/>
      <c r="G14" s="4"/>
    </row>
    <row r="15" spans="1:7" ht="16.5" customHeight="1">
      <c r="A15" s="135"/>
      <c r="B15" s="24" t="s">
        <v>110</v>
      </c>
      <c r="C15" s="24" t="s">
        <v>111</v>
      </c>
      <c r="D15" s="11" t="s">
        <v>112</v>
      </c>
      <c r="E15" s="11"/>
      <c r="F15" s="11" t="s">
        <v>112</v>
      </c>
      <c r="G15" s="4"/>
    </row>
    <row r="16" spans="1:7" ht="16.5" customHeight="1">
      <c r="A16" s="135"/>
      <c r="B16" s="24" t="s">
        <v>110</v>
      </c>
      <c r="C16" s="24" t="s">
        <v>113</v>
      </c>
      <c r="D16" s="11" t="s">
        <v>114</v>
      </c>
      <c r="E16" s="11"/>
      <c r="F16" s="11" t="s">
        <v>114</v>
      </c>
      <c r="G16" s="4"/>
    </row>
    <row r="17" spans="1:7" ht="16.5" customHeight="1">
      <c r="A17" s="135"/>
      <c r="B17" s="24" t="s">
        <v>110</v>
      </c>
      <c r="C17" s="24" t="s">
        <v>115</v>
      </c>
      <c r="D17" s="11" t="s">
        <v>116</v>
      </c>
      <c r="E17" s="11"/>
      <c r="F17" s="11" t="s">
        <v>116</v>
      </c>
      <c r="G17" s="4"/>
    </row>
    <row r="18" spans="1:7" ht="16.5" customHeight="1">
      <c r="A18" s="135"/>
      <c r="B18" s="24" t="s">
        <v>110</v>
      </c>
      <c r="C18" s="24" t="s">
        <v>117</v>
      </c>
      <c r="D18" s="11" t="s">
        <v>118</v>
      </c>
      <c r="E18" s="11"/>
      <c r="F18" s="11" t="s">
        <v>118</v>
      </c>
      <c r="G18" s="4"/>
    </row>
    <row r="19" spans="1:7" ht="16.5" customHeight="1">
      <c r="A19" s="135"/>
      <c r="B19" s="24" t="s">
        <v>110</v>
      </c>
      <c r="C19" s="24" t="s">
        <v>119</v>
      </c>
      <c r="D19" s="11" t="s">
        <v>120</v>
      </c>
      <c r="E19" s="11"/>
      <c r="F19" s="11" t="s">
        <v>120</v>
      </c>
      <c r="G19" s="4"/>
    </row>
    <row r="20" spans="1:7" ht="16.5" customHeight="1">
      <c r="A20" s="135"/>
      <c r="B20" s="24" t="s">
        <v>121</v>
      </c>
      <c r="C20" s="24" t="s">
        <v>122</v>
      </c>
      <c r="D20" s="11" t="s">
        <v>123</v>
      </c>
      <c r="E20" s="11"/>
      <c r="F20" s="11" t="s">
        <v>123</v>
      </c>
      <c r="G20" s="4"/>
    </row>
    <row r="21" spans="1:7" ht="16.5" customHeight="1">
      <c r="A21" s="135"/>
      <c r="B21" s="24" t="s">
        <v>150</v>
      </c>
      <c r="C21" s="24" t="s">
        <v>151</v>
      </c>
      <c r="D21" s="11" t="s">
        <v>22</v>
      </c>
      <c r="E21" s="11"/>
      <c r="F21" s="11" t="s">
        <v>22</v>
      </c>
      <c r="G21" s="4"/>
    </row>
    <row r="22" spans="1:7" ht="16.5" customHeight="1">
      <c r="A22" s="135"/>
      <c r="B22" s="24" t="s">
        <v>124</v>
      </c>
      <c r="C22" s="24" t="s">
        <v>125</v>
      </c>
      <c r="D22" s="11" t="s">
        <v>126</v>
      </c>
      <c r="E22" s="11"/>
      <c r="F22" s="11" t="s">
        <v>126</v>
      </c>
      <c r="G22" s="4"/>
    </row>
    <row r="23" spans="1:7" ht="16.5" customHeight="1">
      <c r="A23" s="135"/>
      <c r="B23" s="24" t="s">
        <v>127</v>
      </c>
      <c r="C23" s="24" t="s">
        <v>128</v>
      </c>
      <c r="D23" s="11" t="s">
        <v>129</v>
      </c>
      <c r="E23" s="11"/>
      <c r="F23" s="11" t="s">
        <v>129</v>
      </c>
      <c r="G23" s="4"/>
    </row>
    <row r="24" spans="1:7" ht="16.5" customHeight="1">
      <c r="A24" s="135"/>
      <c r="B24" s="24" t="s">
        <v>130</v>
      </c>
      <c r="C24" s="24" t="s">
        <v>131</v>
      </c>
      <c r="D24" s="11" t="s">
        <v>114</v>
      </c>
      <c r="E24" s="11"/>
      <c r="F24" s="11" t="s">
        <v>114</v>
      </c>
      <c r="G24" s="4"/>
    </row>
    <row r="25" spans="1:7" ht="16.5" customHeight="1">
      <c r="A25" s="135"/>
      <c r="B25" s="24" t="s">
        <v>162</v>
      </c>
      <c r="C25" s="24" t="s">
        <v>163</v>
      </c>
      <c r="D25" s="11" t="s">
        <v>164</v>
      </c>
      <c r="E25" s="11"/>
      <c r="F25" s="11" t="s">
        <v>164</v>
      </c>
      <c r="G25" s="4"/>
    </row>
    <row r="26" spans="1:7" ht="16.5" customHeight="1">
      <c r="A26" s="135"/>
      <c r="B26" s="24" t="s">
        <v>165</v>
      </c>
      <c r="C26" s="24" t="s">
        <v>166</v>
      </c>
      <c r="D26" s="11" t="s">
        <v>167</v>
      </c>
      <c r="E26" s="11" t="s">
        <v>167</v>
      </c>
      <c r="F26" s="11"/>
      <c r="G26" s="4"/>
    </row>
    <row r="27" spans="1:7" ht="16.5" customHeight="1">
      <c r="A27" s="25"/>
      <c r="B27" s="50"/>
      <c r="C27" s="26" t="s">
        <v>83</v>
      </c>
      <c r="D27" s="12" t="s">
        <v>198</v>
      </c>
      <c r="E27" s="12" t="s">
        <v>330</v>
      </c>
      <c r="F27" s="12" t="s">
        <v>331</v>
      </c>
      <c r="G27" s="25"/>
    </row>
    <row r="28" spans="1:7" ht="9.75" customHeight="1">
      <c r="A28" s="13"/>
      <c r="B28" s="14"/>
      <c r="C28" s="14"/>
      <c r="D28" s="14"/>
      <c r="E28" s="14"/>
      <c r="F28" s="14"/>
      <c r="G28" s="46"/>
    </row>
  </sheetData>
  <mergeCells count="6">
    <mergeCell ref="A6:A26"/>
    <mergeCell ref="B2:F2"/>
    <mergeCell ref="B3:C3"/>
    <mergeCell ref="B4:B5"/>
    <mergeCell ref="C4:C5"/>
    <mergeCell ref="D4:F4"/>
  </mergeCells>
  <phoneticPr fontId="12" type="noConversion"/>
  <printOptions horizontalCentered="1"/>
  <pageMargins left="0.70800000429153442" right="0.70800000429153442" top="1.062000036239624" bottom="0.86599999666213989" header="0" footer="0"/>
  <pageSetup paperSize="9" orientation="portrait" r:id="rId1"/>
</worksheet>
</file>

<file path=xl/worksheets/sheet9.xml><?xml version="1.0" encoding="utf-8"?>
<worksheet xmlns="http://schemas.openxmlformats.org/spreadsheetml/2006/main" xmlns:r="http://schemas.openxmlformats.org/officeDocument/2006/relationships">
  <dimension ref="A1:H8"/>
  <sheetViews>
    <sheetView workbookViewId="0">
      <pane ySplit="5" topLeftCell="A6" activePane="bottomLeft" state="frozen"/>
      <selection pane="bottomLeft"/>
    </sheetView>
  </sheetViews>
  <sheetFormatPr defaultColWidth="10" defaultRowHeight="14.4"/>
  <cols>
    <col min="1" max="1" width="1.44140625" customWidth="1"/>
    <col min="2" max="2" width="23.88671875" bestFit="1" customWidth="1"/>
    <col min="3" max="4" width="20" bestFit="1" customWidth="1"/>
    <col min="5" max="5" width="14.109375" bestFit="1" customWidth="1"/>
    <col min="6" max="6" width="8.44140625" bestFit="1" customWidth="1"/>
    <col min="7" max="7" width="14.109375" bestFit="1" customWidth="1"/>
    <col min="8" max="8" width="1.44140625" customWidth="1"/>
    <col min="9" max="11" width="9.77734375" customWidth="1"/>
  </cols>
  <sheetData>
    <row r="1" spans="1:8" ht="16.350000000000001" customHeight="1">
      <c r="A1" s="1"/>
      <c r="B1" s="2"/>
      <c r="C1" s="3"/>
      <c r="D1" s="3"/>
      <c r="E1" s="3"/>
      <c r="F1" s="3"/>
      <c r="G1" s="3" t="s">
        <v>1</v>
      </c>
      <c r="H1" s="44"/>
    </row>
    <row r="2" spans="1:8" ht="22.95" customHeight="1">
      <c r="A2" s="4"/>
      <c r="B2" s="120" t="s">
        <v>333</v>
      </c>
      <c r="C2" s="120"/>
      <c r="D2" s="120"/>
      <c r="E2" s="120"/>
      <c r="F2" s="120"/>
      <c r="G2" s="120"/>
      <c r="H2" s="45"/>
    </row>
    <row r="3" spans="1:8" ht="19.5" customHeight="1">
      <c r="A3" s="4"/>
      <c r="B3" s="121"/>
      <c r="C3" s="121"/>
      <c r="D3" s="121"/>
      <c r="E3" s="6"/>
      <c r="F3" s="6"/>
      <c r="G3" s="7" t="s">
        <v>5</v>
      </c>
      <c r="H3" s="42"/>
    </row>
    <row r="4" spans="1:8" ht="22.95" customHeight="1">
      <c r="A4" s="8"/>
      <c r="B4" s="126" t="s">
        <v>85</v>
      </c>
      <c r="C4" s="126" t="s">
        <v>86</v>
      </c>
      <c r="D4" s="126" t="s">
        <v>87</v>
      </c>
      <c r="E4" s="126" t="s">
        <v>279</v>
      </c>
      <c r="F4" s="126"/>
      <c r="G4" s="126"/>
      <c r="H4" s="8"/>
    </row>
    <row r="5" spans="1:8" ht="22.95" customHeight="1">
      <c r="A5" s="8"/>
      <c r="B5" s="126"/>
      <c r="C5" s="126"/>
      <c r="D5" s="126"/>
      <c r="E5" s="23" t="s">
        <v>66</v>
      </c>
      <c r="F5" s="23" t="s">
        <v>88</v>
      </c>
      <c r="G5" s="23" t="s">
        <v>89</v>
      </c>
      <c r="H5" s="8"/>
    </row>
    <row r="6" spans="1:8" ht="16.5" customHeight="1">
      <c r="A6" s="4"/>
      <c r="B6" s="24" t="s">
        <v>195</v>
      </c>
      <c r="C6" s="24" t="s">
        <v>137</v>
      </c>
      <c r="D6" s="24" t="s">
        <v>138</v>
      </c>
      <c r="E6" s="11" t="s">
        <v>14</v>
      </c>
      <c r="F6" s="11"/>
      <c r="G6" s="11" t="s">
        <v>14</v>
      </c>
      <c r="H6" s="4"/>
    </row>
    <row r="7" spans="1:8" ht="16.5" customHeight="1">
      <c r="A7" s="25"/>
      <c r="B7" s="50"/>
      <c r="C7" s="50"/>
      <c r="D7" s="26" t="s">
        <v>83</v>
      </c>
      <c r="E7" s="12" t="s">
        <v>14</v>
      </c>
      <c r="F7" s="12"/>
      <c r="G7" s="12" t="s">
        <v>14</v>
      </c>
      <c r="H7" s="25"/>
    </row>
    <row r="8" spans="1:8" ht="9.75" customHeight="1">
      <c r="A8" s="52"/>
      <c r="B8" s="14"/>
      <c r="C8" s="14"/>
      <c r="D8" s="14"/>
      <c r="E8" s="14"/>
      <c r="F8" s="14"/>
      <c r="G8" s="14"/>
      <c r="H8" s="46"/>
    </row>
  </sheetData>
  <mergeCells count="6">
    <mergeCell ref="B2:G2"/>
    <mergeCell ref="B3:D3"/>
    <mergeCell ref="B4:B5"/>
    <mergeCell ref="C4:C5"/>
    <mergeCell ref="D4:D5"/>
    <mergeCell ref="E4:G4"/>
  </mergeCells>
  <phoneticPr fontId="12" type="noConversion"/>
  <printOptions horizontalCentered="1"/>
  <pageMargins left="0.70800000429153442" right="0.70800000429153442" top="1.062000036239624" bottom="0.86599999666213989"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14</vt:i4>
      </vt:variant>
      <vt:variant>
        <vt:lpstr>命名范围</vt:lpstr>
      </vt:variant>
      <vt:variant>
        <vt:i4>5</vt:i4>
      </vt:variant>
    </vt:vector>
  </HeadingPairs>
  <TitlesOfParts>
    <vt:vector size="19"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lpstr>'11三公经费支出表'!Print_Area</vt:lpstr>
      <vt:lpstr>'03支出总表'!Print_Titles</vt:lpstr>
      <vt:lpstr>'04项目支出'!Print_Titles</vt:lpstr>
      <vt:lpstr>'07一般公共预算财政拨款支出表'!Print_Titles</vt:lpstr>
      <vt:lpstr>'12政府购买服务预算财政拨款明细表'!Print_Titles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NTKO</cp:lastModifiedBy>
  <cp:lastPrinted>2024-01-25T08:13:36Z</cp:lastPrinted>
  <dcterms:created xsi:type="dcterms:W3CDTF">2024-01-09T09:16:35Z</dcterms:created>
  <dcterms:modified xsi:type="dcterms:W3CDTF">2024-01-30T03:28:59Z</dcterms:modified>
</cp:coreProperties>
</file>