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<sst xmlns="http://schemas.openxmlformats.org/spreadsheetml/2006/main" count="73" uniqueCount="60">
  <si>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</si>
  <si>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</si>
  <si>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</si>
  <si>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</si>
  <si>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</si>
  <si>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</si>
  <si>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</si>
  <si>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</si>
  <si>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</si>
  <si>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</si>
  <si>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</si>
  <si>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</si>
  <si>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</si>
  <si>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</si>
  <si>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</si>
  <si>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</si>
  <si>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</si>
  <si>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</si>
  <si>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</si>
  <si>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</si>
  <si>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</si>
  <si>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</si>
  <si>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</si>
  <si>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</si>
  <si>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预防、控制疾病的传播，防止传染病传播流行。</t>
  </si>
  <si>
    <t>全年为户籍60岁以上老人免费接种流感疫苗，65岁以上户籍老人免费接种肺炎疫苗，完成全年任务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</si>
  <si>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</si>
  <si>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</si>
  <si>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</si>
  <si>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</si>
  <si>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</si>
  <si>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</si>
  <si>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</si>
  <si>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</si>
  <si>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</si>
  <si>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</si>
  <si>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</si>
  <si>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</si>
  <si>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</si>
  <si>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</si>
  <si>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</si>
  <si>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我区老年人疫苗接种率</t>
  </si>
  <si>
    <t>%</t>
  </si>
  <si>
    <t>时效指标</t>
  </si>
  <si>
    <t>我区老年人在规定时间疫苗接种</t>
  </si>
  <si>
    <t>成本指标</t>
  </si>
  <si>
    <t>经济成本指标</t>
  </si>
  <si>
    <t>资金成本</t>
  </si>
  <si>
    <t>≤</t>
  </si>
  <si>
    <t>万元</t>
  </si>
  <si>
    <t>偏差原因分析：为满足防治工作需求，并严格控制成本支出，导致当年成本减少。
改进措施:今后加强项目成本预估，合理设定年度指标。</t>
  </si>
  <si>
    <t>效益指标</t>
  </si>
  <si>
    <t>社会效益指标</t>
  </si>
  <si>
    <t>提高我区老年人健康水平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</si>
  <si>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</si>
  <si>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</si>
  <si>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</si>
  <si>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</si>
  <si>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满足我区老年人疫苗接种需求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</si>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</sst>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8"/>
      <color theme="1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76" fontId="7" fillId="0" borderId="4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G26" sqref="G2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11.125" customWidth="1"/>
    <col min="11" max="11" width="2.25" customWidth="1"/>
    <col min="12" max="12" width="4" customWidth="1"/>
    <col min="13" max="13" width="9.25" customWidth="1"/>
    <col min="14" max="14" width="22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1.81255</v>
      </c>
      <c r="F7" s="15"/>
      <c r="G7" s="16"/>
      <c r="H7" s="17">
        <f>SUM(H8:I10)</f>
        <v>2.17255</v>
      </c>
      <c r="I7" s="33"/>
      <c r="J7" s="14">
        <f>SUM(J8:K10)</f>
        <v>2.17255</v>
      </c>
      <c r="K7" s="16"/>
      <c r="L7" s="5">
        <v>10</v>
      </c>
      <c r="M7" s="34">
        <f>J7/H7</f>
        <v>1</v>
      </c>
      <c r="N7" s="35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1.81255</v>
      </c>
      <c r="F8" s="15"/>
      <c r="G8" s="16"/>
      <c r="H8" s="14">
        <v>2.17255</v>
      </c>
      <c r="I8" s="16"/>
      <c r="J8" s="36">
        <v>2.17255</v>
      </c>
      <c r="K8" s="36"/>
      <c r="L8" s="7" t="s">
        <v>18</v>
      </c>
      <c r="M8" s="34">
        <f>J8/H8</f>
        <v>1</v>
      </c>
      <c r="N8" s="7" t="s">
        <v>18</v>
      </c>
    </row>
    <row r="9" ht="15" customHeight="1" spans="1:14">
      <c r="A9" s="9"/>
      <c r="B9" s="9"/>
      <c r="C9" s="18" t="s">
        <v>19</v>
      </c>
      <c r="D9" s="18"/>
      <c r="E9" s="14">
        <v>0</v>
      </c>
      <c r="F9" s="15"/>
      <c r="G9" s="16"/>
      <c r="H9" s="14">
        <v>0</v>
      </c>
      <c r="I9" s="16"/>
      <c r="J9" s="36">
        <v>0</v>
      </c>
      <c r="K9" s="36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6">
        <v>0</v>
      </c>
      <c r="K10" s="36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8.1" customHeight="1" spans="1:14">
      <c r="A12" s="5"/>
      <c r="B12" s="19" t="s">
        <v>24</v>
      </c>
      <c r="C12" s="20"/>
      <c r="D12" s="20"/>
      <c r="E12" s="20"/>
      <c r="F12" s="20"/>
      <c r="G12" s="20"/>
      <c r="H12" s="20"/>
      <c r="I12" s="37"/>
      <c r="J12" s="38" t="s">
        <v>25</v>
      </c>
      <c r="K12" s="38"/>
      <c r="L12" s="38"/>
      <c r="M12" s="38"/>
      <c r="N12" s="38"/>
    </row>
    <row r="13" ht="43.5" customHeight="1" spans="1:14">
      <c r="A13" s="8" t="s">
        <v>26</v>
      </c>
      <c r="B13" s="18" t="s">
        <v>27</v>
      </c>
      <c r="C13" s="18" t="s">
        <v>28</v>
      </c>
      <c r="D13" s="21" t="s">
        <v>29</v>
      </c>
      <c r="E13" s="18"/>
      <c r="F13" s="18"/>
      <c r="G13" s="18" t="s">
        <v>30</v>
      </c>
      <c r="H13" s="21" t="s">
        <v>31</v>
      </c>
      <c r="I13" s="21" t="s">
        <v>32</v>
      </c>
      <c r="J13" s="21" t="s">
        <v>33</v>
      </c>
      <c r="K13" s="18" t="s">
        <v>13</v>
      </c>
      <c r="L13" s="18"/>
      <c r="M13" s="21" t="s">
        <v>15</v>
      </c>
      <c r="N13" s="21" t="s">
        <v>34</v>
      </c>
    </row>
    <row r="14" ht="14.25" customHeight="1" spans="1:14">
      <c r="A14" s="9"/>
      <c r="B14" s="18" t="s">
        <v>35</v>
      </c>
      <c r="C14" s="18" t="s">
        <v>36</v>
      </c>
      <c r="D14" s="22" t="s">
        <v>37</v>
      </c>
      <c r="E14" s="23"/>
      <c r="F14" s="23"/>
      <c r="G14" s="23" t="s">
        <v>38</v>
      </c>
      <c r="H14" s="23">
        <v>90</v>
      </c>
      <c r="I14" s="39" t="s">
        <v>39</v>
      </c>
      <c r="J14" s="38">
        <v>90</v>
      </c>
      <c r="K14" s="38">
        <v>10</v>
      </c>
      <c r="L14" s="38"/>
      <c r="M14" s="40">
        <f>J14/H14*K14</f>
        <v>10</v>
      </c>
      <c r="N14" s="38"/>
    </row>
    <row r="15" ht="15" customHeight="1" spans="1:14">
      <c r="A15" s="9"/>
      <c r="B15" s="18"/>
      <c r="C15" s="18" t="s">
        <v>40</v>
      </c>
      <c r="D15" s="23" t="s">
        <v>41</v>
      </c>
      <c r="E15" s="23"/>
      <c r="F15" s="23"/>
      <c r="G15" s="23" t="s">
        <v>38</v>
      </c>
      <c r="H15" s="23">
        <v>90</v>
      </c>
      <c r="I15" s="38" t="s">
        <v>42</v>
      </c>
      <c r="J15" s="38">
        <v>100</v>
      </c>
      <c r="K15" s="38">
        <v>30</v>
      </c>
      <c r="L15" s="38"/>
      <c r="M15" s="40">
        <v>30</v>
      </c>
      <c r="N15" s="38"/>
    </row>
    <row r="16" ht="23.1" customHeight="1" spans="1:14">
      <c r="A16" s="9"/>
      <c r="B16" s="18"/>
      <c r="C16" s="18" t="s">
        <v>43</v>
      </c>
      <c r="D16" s="23" t="s">
        <v>44</v>
      </c>
      <c r="E16" s="23"/>
      <c r="F16" s="23"/>
      <c r="G16" s="23" t="s">
        <v>38</v>
      </c>
      <c r="H16" s="23">
        <v>90</v>
      </c>
      <c r="I16" s="38" t="s">
        <v>42</v>
      </c>
      <c r="J16" s="38">
        <v>100</v>
      </c>
      <c r="K16" s="38">
        <v>10</v>
      </c>
      <c r="L16" s="38"/>
      <c r="M16" s="40">
        <v>10</v>
      </c>
      <c r="N16" s="38"/>
    </row>
    <row r="17" ht="77.1" customHeight="1" spans="1:14">
      <c r="A17" s="9"/>
      <c r="B17" s="24" t="s">
        <v>45</v>
      </c>
      <c r="C17" s="21" t="s">
        <v>46</v>
      </c>
      <c r="D17" s="23" t="s">
        <v>47</v>
      </c>
      <c r="E17" s="23"/>
      <c r="F17" s="23"/>
      <c r="G17" s="23" t="s">
        <v>48</v>
      </c>
      <c r="H17" s="23">
        <v>18125.5</v>
      </c>
      <c r="I17" s="39" t="s">
        <v>49</v>
      </c>
      <c r="J17" s="38">
        <v>2.17255</v>
      </c>
      <c r="K17" s="38">
        <v>10</v>
      </c>
      <c r="L17" s="38"/>
      <c r="M17" s="40">
        <v>7</v>
      </c>
      <c r="N17" s="41" t="s">
        <v>50</v>
      </c>
    </row>
    <row r="18" ht="24.95" customHeight="1" spans="1:14">
      <c r="A18" s="9"/>
      <c r="B18" s="25" t="s">
        <v>51</v>
      </c>
      <c r="C18" s="26" t="s">
        <v>52</v>
      </c>
      <c r="D18" s="27" t="s">
        <v>53</v>
      </c>
      <c r="E18" s="27"/>
      <c r="F18" s="27"/>
      <c r="G18" s="28" t="s">
        <v>54</v>
      </c>
      <c r="H18" s="28" t="s">
        <v>55</v>
      </c>
      <c r="I18" s="6"/>
      <c r="J18" s="39" t="s">
        <v>55</v>
      </c>
      <c r="K18" s="7">
        <v>20</v>
      </c>
      <c r="L18" s="7"/>
      <c r="M18" s="35">
        <v>20</v>
      </c>
      <c r="N18" s="7"/>
    </row>
    <row r="19" ht="33" customHeight="1" spans="1:14">
      <c r="A19" s="9"/>
      <c r="B19" s="26" t="s">
        <v>56</v>
      </c>
      <c r="C19" s="5" t="s">
        <v>57</v>
      </c>
      <c r="D19" s="27" t="s">
        <v>58</v>
      </c>
      <c r="E19" s="27"/>
      <c r="F19" s="27"/>
      <c r="G19" s="27" t="s">
        <v>38</v>
      </c>
      <c r="H19" s="27">
        <v>90</v>
      </c>
      <c r="I19" s="7" t="s">
        <v>42</v>
      </c>
      <c r="J19" s="38">
        <v>100</v>
      </c>
      <c r="K19" s="7">
        <v>10</v>
      </c>
      <c r="L19" s="7"/>
      <c r="M19" s="35">
        <v>10</v>
      </c>
      <c r="N19" s="7"/>
    </row>
    <row r="20" ht="21.95" customHeight="1" spans="1:14">
      <c r="A20" s="29" t="s">
        <v>59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2">
        <f>SUM(M14:M19)+N7</f>
        <v>97</v>
      </c>
      <c r="N20" s="43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