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<sst xmlns="http://schemas.openxmlformats.org/spreadsheetml/2006/main" count="106" uniqueCount="72">
  <si>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</si>
  <si>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</si>
  <si>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</si>
  <si>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</si>
  <si>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公共服务经费</t>
    </r>
    <r>
      <rPr>
        <sz val="9"/>
        <color theme="1"/>
        <rFont val="Times New Roman"/>
        <charset val="134"/>
      </rPr>
      <t>-</t>
    </r>
    <r>
      <rPr>
        <sz val="9"/>
        <color theme="1"/>
        <rFont val="宋体"/>
        <charset val="134"/>
      </rPr>
      <t>公益事业经费</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</si>
  <si>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</si>
  <si>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</si>
  <si>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</si>
  <si>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</si>
  <si>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</si>
  <si>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</si>
  <si>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</si>
  <si>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</si>
  <si>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</si>
  <si>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</si>
  <si>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</si>
  <si>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</si>
  <si>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</si>
  <si>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</si>
  <si>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</si>
  <si>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</si>
  <si>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</si>
  <si>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</si>
  <si>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</si>
  <si>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</si>
  <si>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</si>
  <si>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社区服务质量，激发居民参与热情，在日常活动中，统筹推进社会建设，坚持把实现好、维护好、发展好广大居民的根本利益作为出发点及落脚点，不断增强居民的获得感、幸福感。采取购买服务项目，大力培育发展社区民间组织，在开展社区文体、社区教育、社区治安、社区精神文明建设等公益事业活动所需要的活动场地、活动器械、活动宣传、活动奖品、活动劳务等费用经居民会议同意，也可用于党政群共商共治为民办实事项目的进行。</t>
  </si>
  <si>
    <r>
      <rPr>
        <sz val="9"/>
        <color theme="1"/>
        <rFont val="宋体"/>
        <charset val="134"/>
      </rPr>
      <t>公共服务经费</t>
    </r>
    <r>
      <rPr>
        <sz val="9"/>
        <color theme="1"/>
        <rFont val="Times New Roman"/>
        <charset val="134"/>
      </rPr>
      <t>-</t>
    </r>
    <r>
      <rPr>
        <sz val="9"/>
        <color theme="1"/>
        <rFont val="宋体"/>
        <charset val="134"/>
      </rPr>
      <t>公益事业经费用于开展社区文体、社区教育、社区治安、社区精神文明建设等公益事业活动，活动期限为</t>
    </r>
    <r>
      <rPr>
        <sz val="9"/>
        <color theme="1"/>
        <rFont val="Times New Roman"/>
        <charset val="134"/>
      </rPr>
      <t>5</t>
    </r>
    <r>
      <rPr>
        <sz val="9"/>
        <color theme="1"/>
        <rFont val="宋体"/>
        <charset val="134"/>
      </rPr>
      <t>年，起始时间为</t>
    </r>
    <r>
      <rPr>
        <sz val="9"/>
        <color theme="1"/>
        <rFont val="Times New Roman"/>
        <charset val="134"/>
      </rPr>
      <t>2021</t>
    </r>
    <r>
      <rPr>
        <sz val="9"/>
        <color theme="1"/>
        <rFont val="宋体"/>
        <charset val="134"/>
      </rPr>
      <t>年。已完成</t>
    </r>
    <r>
      <rPr>
        <sz val="9"/>
        <color theme="1"/>
        <rFont val="Times New Roman"/>
        <charset val="134"/>
      </rPr>
      <t>2023</t>
    </r>
    <r>
      <rPr>
        <sz val="9"/>
        <color theme="1"/>
        <rFont val="宋体"/>
        <charset val="134"/>
      </rPr>
      <t>年度公益事业经费使用，提升社区服务质量，激发居民参与热情。</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</si>
  <si>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</si>
  <si>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</si>
  <si>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</si>
  <si>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</si>
  <si>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</si>
  <si>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</si>
  <si>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</si>
  <si>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</si>
  <si>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</si>
  <si>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：每个社区活动场次</t>
    </r>
  </si>
  <si>
    <r>
      <rPr>
        <sz val="9"/>
        <color theme="1"/>
        <rFont val="Times New Roman"/>
        <charset val="134"/>
      </rPr>
      <t>8</t>
    </r>
    <r>
      <rPr>
        <sz val="9"/>
        <color theme="1"/>
        <rFont val="宋体"/>
        <charset val="134"/>
      </rPr>
      <t>次</t>
    </r>
    <r>
      <rPr>
        <sz val="9"/>
        <color theme="1"/>
        <rFont val="Times New Roman"/>
        <charset val="134"/>
      </rPr>
      <t>/</t>
    </r>
    <r>
      <rPr>
        <sz val="9"/>
        <color theme="1"/>
        <rFont val="宋体"/>
        <charset val="134"/>
      </rPr>
      <t>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</si>
  <si>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</si>
  <si>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</si>
  <si>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</si>
  <si>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：居民活动参与率</t>
    </r>
  </si>
  <si>
    <t>≥80%</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</si>
  <si>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</si>
  <si>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</si>
  <si>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r>
      <rPr>
        <sz val="9"/>
        <color theme="1"/>
        <rFont val="Times New Roman"/>
        <charset val="134"/>
      </rPr>
      <t>5</t>
    </r>
    <r>
      <rPr>
        <sz val="9"/>
        <color theme="1"/>
        <rFont val="宋体"/>
        <charset val="134"/>
      </rPr>
      <t>年</t>
    </r>
  </si>
  <si>
    <r>
      <rPr>
        <sz val="9"/>
        <color theme="1"/>
        <rFont val="Times New Roman"/>
        <charset val="134"/>
      </rPr>
      <t>3</t>
    </r>
    <r>
      <rPr>
        <sz val="9"/>
        <color theme="1"/>
        <rFont val="宋体"/>
        <charset val="134"/>
      </rPr>
      <t>年</t>
    </r>
  </si>
  <si>
    <r>
      <rPr>
        <sz val="9"/>
        <color theme="1"/>
        <rFont val="宋体"/>
        <charset val="134"/>
      </rPr>
      <t>公共服务经费</t>
    </r>
    <r>
      <rPr>
        <sz val="9"/>
        <color theme="1"/>
        <rFont val="Times New Roman"/>
        <charset val="134"/>
      </rPr>
      <t>-</t>
    </r>
    <r>
      <rPr>
        <sz val="9"/>
        <color theme="1"/>
        <rFont val="宋体"/>
        <charset val="134"/>
      </rPr>
      <t>公益事业经费用于开展社区文体、社区教育、社区治安、社区精神文明建设等公益事业活动，活动期限为5年，起始时间为</t>
    </r>
    <r>
      <rPr>
        <sz val="9"/>
        <color theme="1"/>
        <rFont val="Times New Roman"/>
        <charset val="134"/>
      </rPr>
      <t>2021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</si>
  <si>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</si>
  <si>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</si>
  <si>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：户均活动成本</t>
    </r>
  </si>
  <si>
    <r>
      <rPr>
        <sz val="9"/>
        <color theme="1"/>
        <rFont val="Times New Roman"/>
        <charset val="134"/>
      </rPr>
      <t>40</t>
    </r>
    <r>
      <rPr>
        <sz val="9"/>
        <color theme="1"/>
        <rFont val="宋体"/>
        <charset val="134"/>
      </rPr>
      <t>元</t>
    </r>
    <r>
      <rPr>
        <sz val="9"/>
        <color theme="1"/>
        <rFont val="Times New Roman"/>
        <charset val="134"/>
      </rPr>
      <t>/</t>
    </r>
    <r>
      <rPr>
        <sz val="9"/>
        <color theme="1"/>
        <rFont val="宋体"/>
        <charset val="134"/>
      </rPr>
      <t>户</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</si>
  <si>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</si>
  <si>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</si>
  <si>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</si>
  <si>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</si>
  <si>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</si>
  <si>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</si>
  <si>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</si>
  <si>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：提升社区服务质量，激发居民参与热情。</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</si>
  <si>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</si>
  <si>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</si>
  <si>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</si>
  <si>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</si>
  <si>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</si>
  <si>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</si>
  <si>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：社区居民的满意度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</si>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</sst>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19" workbookViewId="0">
      <selection activeCell="M21" sqref="M21:N2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21.25" customWidth="1"/>
    <col min="8" max="8" width="12.75" customWidth="1"/>
    <col min="9" max="9" width="2.25" customWidth="1"/>
    <col min="10" max="10" width="5.125" customWidth="1"/>
    <col min="11" max="11" width="1" hidden="1" customWidth="1"/>
    <col min="12" max="12" width="6.625" customWidth="1"/>
    <col min="13" max="13" width="0.875" hidden="1" customWidth="1"/>
    <col min="14" max="14" width="24.3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64371151</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144</v>
      </c>
      <c r="F8" s="8">
        <f>F9</f>
        <v>143.9989</v>
      </c>
      <c r="G8" s="8"/>
      <c r="H8" s="8">
        <f>H9</f>
        <v>143.9989</v>
      </c>
      <c r="I8" s="8"/>
      <c r="J8" s="6">
        <v>10</v>
      </c>
      <c r="K8" s="6"/>
      <c r="L8" s="8">
        <f>H8/F8</f>
        <v>1</v>
      </c>
      <c r="M8" s="8"/>
      <c r="N8" s="8">
        <f>J8*L8</f>
        <v>10</v>
      </c>
    </row>
    <row r="9" ht="15" customHeight="1" spans="1:14">
      <c r="A9" s="11"/>
      <c r="B9" s="11"/>
      <c r="C9" s="5" t="s">
        <v>19</v>
      </c>
      <c r="D9" s="6"/>
      <c r="E9" s="8">
        <v>144</v>
      </c>
      <c r="F9" s="8">
        <v>143.9989</v>
      </c>
      <c r="G9" s="8"/>
      <c r="H9" s="8">
        <v>143.9989</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8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15" customHeight="1" spans="1:14">
      <c r="A18" s="15"/>
      <c r="B18" s="6"/>
      <c r="C18" s="6" t="s">
        <v>41</v>
      </c>
      <c r="D18" s="16" t="s">
        <v>42</v>
      </c>
      <c r="E18" s="17"/>
      <c r="F18" s="17"/>
      <c r="G18" s="8" t="s">
        <v>43</v>
      </c>
      <c r="H18" s="8" t="s">
        <v>43</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65" customHeight="1" spans="1:14">
      <c r="A21" s="15"/>
      <c r="B21" s="6"/>
      <c r="C21" s="6" t="s">
        <v>44</v>
      </c>
      <c r="D21" s="16" t="s">
        <v>45</v>
      </c>
      <c r="E21" s="17"/>
      <c r="F21" s="17"/>
      <c r="G21" s="8" t="s">
        <v>46</v>
      </c>
      <c r="H21" s="8" t="s">
        <v>47</v>
      </c>
      <c r="I21" s="8">
        <v>10</v>
      </c>
      <c r="J21" s="8"/>
      <c r="K21" s="8">
        <v>10</v>
      </c>
      <c r="L21" s="8"/>
      <c r="M21" s="33" t="s">
        <v>48</v>
      </c>
      <c r="N21" s="34"/>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49</v>
      </c>
      <c r="C24" s="5" t="s">
        <v>50</v>
      </c>
      <c r="D24" s="16" t="s">
        <v>51</v>
      </c>
      <c r="E24" s="17"/>
      <c r="F24" s="17"/>
      <c r="G24" s="8" t="s">
        <v>52</v>
      </c>
      <c r="H24" s="8" t="s">
        <v>52</v>
      </c>
      <c r="I24" s="8">
        <v>10</v>
      </c>
      <c r="J24" s="8"/>
      <c r="K24" s="8">
        <v>10</v>
      </c>
      <c r="L24" s="8"/>
      <c r="M24" s="8"/>
      <c r="N24" s="8"/>
    </row>
    <row r="25" ht="15" customHeight="1" spans="1:14">
      <c r="A25" s="15"/>
      <c r="B25" s="20"/>
      <c r="C25" s="6"/>
      <c r="D25" s="21" t="s">
        <v>53</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54</v>
      </c>
      <c r="D27" s="17" t="s">
        <v>55</v>
      </c>
      <c r="E27" s="17"/>
      <c r="F27" s="17"/>
      <c r="G27" s="8"/>
      <c r="H27" s="8"/>
      <c r="I27" s="8"/>
      <c r="J27" s="8"/>
      <c r="K27" s="8"/>
      <c r="L27" s="8"/>
      <c r="M27" s="8"/>
      <c r="N27" s="8"/>
    </row>
    <row r="28" ht="15" customHeight="1" spans="1:14">
      <c r="A28" s="15"/>
      <c r="B28" s="20"/>
      <c r="C28" s="6"/>
      <c r="D28" s="21" t="s">
        <v>53</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56</v>
      </c>
      <c r="D30" s="17" t="s">
        <v>55</v>
      </c>
      <c r="E30" s="17"/>
      <c r="F30" s="17"/>
      <c r="G30" s="8"/>
      <c r="H30" s="8"/>
      <c r="I30" s="8"/>
      <c r="J30" s="8"/>
      <c r="K30" s="8"/>
      <c r="L30" s="8"/>
      <c r="M30" s="8"/>
      <c r="N30" s="8"/>
    </row>
    <row r="31" ht="15" customHeight="1" spans="1:14">
      <c r="A31" s="15"/>
      <c r="B31" s="20"/>
      <c r="C31" s="6"/>
      <c r="D31" s="21" t="s">
        <v>53</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57</v>
      </c>
      <c r="C33" s="23" t="s">
        <v>58</v>
      </c>
      <c r="D33" s="17" t="s">
        <v>55</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30" customHeight="1" spans="1:14">
      <c r="A36" s="15"/>
      <c r="B36" s="6"/>
      <c r="C36" s="23" t="s">
        <v>59</v>
      </c>
      <c r="D36" s="16" t="s">
        <v>60</v>
      </c>
      <c r="E36" s="17"/>
      <c r="F36" s="17"/>
      <c r="G36" s="7" t="s">
        <v>61</v>
      </c>
      <c r="H36" s="7" t="s">
        <v>62</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63</v>
      </c>
      <c r="D39" s="17" t="s">
        <v>55</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64</v>
      </c>
      <c r="D42" s="17" t="s">
        <v>55</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65</v>
      </c>
      <c r="C45" s="6" t="s">
        <v>66</v>
      </c>
      <c r="D45" s="16" t="s">
        <v>67</v>
      </c>
      <c r="E45" s="17"/>
      <c r="F45" s="17"/>
      <c r="G45" s="8" t="s">
        <v>68</v>
      </c>
      <c r="H45" s="8" t="s">
        <v>68</v>
      </c>
      <c r="I45" s="8">
        <v>10</v>
      </c>
      <c r="J45" s="8"/>
      <c r="K45" s="8">
        <v>10</v>
      </c>
      <c r="L45" s="8"/>
      <c r="M45" s="8"/>
      <c r="N45" s="8"/>
    </row>
    <row r="46" spans="1:14">
      <c r="A46" s="15"/>
      <c r="B46" s="24"/>
      <c r="C46" s="6"/>
      <c r="D46" s="21" t="s">
        <v>53</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69</v>
      </c>
      <c r="B48" s="27"/>
      <c r="C48" s="27"/>
      <c r="D48" s="27"/>
      <c r="E48" s="27"/>
      <c r="F48" s="27"/>
      <c r="G48" s="27"/>
      <c r="H48" s="27"/>
      <c r="I48" s="27">
        <f>SUM(I15:J47)+J8</f>
        <v>100</v>
      </c>
      <c r="J48" s="27"/>
      <c r="K48" s="27">
        <f>SUM(K15:L47)+N8</f>
        <v>100</v>
      </c>
      <c r="L48" s="27"/>
      <c r="M48" s="35"/>
      <c r="N48" s="35"/>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5295A57D72F44206B3FC2256C3FB84B3</vt:lpwstr>
  </property>
</Properties>
</file>