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285" windowHeight="994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<sst xmlns="http://schemas.openxmlformats.org/spreadsheetml/2006/main" count="68">
  <si>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</si>
  <si>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</si>
  <si>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</si>
  <si>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</si>
  <si>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援派人才经费</t>
  </si>
  <si>
    <t>主管部门</t>
  </si>
  <si>
    <t>实施单位</t>
  </si>
  <si>
    <t>北京市朝阳区将台乡人民政府</t>
  </si>
  <si>
    <t>项目负责人</t>
  </si>
  <si>
    <t>张春波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</si>
  <si>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</si>
  <si>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</si>
  <si>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</si>
  <si>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</si>
  <si>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</si>
  <si>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</si>
  <si>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</si>
  <si>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</si>
  <si>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</si>
  <si>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</si>
  <si>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</si>
  <si>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</si>
  <si>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</si>
  <si>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</si>
  <si>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</si>
  <si>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</si>
  <si>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根据《关于朝阳区援派人才待遇的意见》为援派人才发放补贴资金</t>
  </si>
  <si>
    <t>做好援派人才的资金补贴工作，进一步激发了援派人才的积极性</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</si>
  <si>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</si>
  <si>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</si>
  <si>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</si>
  <si>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</si>
  <si>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</si>
  <si>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</si>
  <si>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</si>
  <si>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</si>
  <si>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</si>
  <si>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：援派人才人数</t>
    </r>
  </si>
  <si>
    <r>
      <rPr>
        <sz val="9"/>
        <color theme="1"/>
        <rFont val="Times New Roman"/>
        <charset val="134"/>
      </rPr>
      <t>1</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</si>
  <si>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</si>
  <si>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</si>
  <si>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</si>
  <si>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：根据援派人才待遇政策为援派人员发放补贴</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</si>
  <si>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</si>
  <si>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</si>
  <si>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</si>
  <si>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：按时发放</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</si>
  <si>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</si>
  <si>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</si>
  <si>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</si>
  <si>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：补贴金额</t>
    </r>
  </si>
  <si>
    <r>
      <rPr>
        <sz val="9"/>
        <color theme="1"/>
        <rFont val="Times New Roman"/>
        <charset val="134"/>
      </rPr>
      <t>5500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</si>
  <si>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</si>
  <si>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</si>
  <si>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</si>
  <si>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</si>
  <si>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</si>
  <si>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</si>
  <si>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</si>
  <si>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：为援派人才发放补贴资金</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</si>
  <si>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</si>
  <si>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</si>
  <si>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</si>
  <si>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</si>
  <si>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：援派人才满意度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</si>
  <si>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</si>
  <si>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梁晓祺</t>
    </r>
    <r>
      <rPr>
        <b/>
        <sz val="11"/>
        <color theme="1"/>
        <rFont val="Times New Roman"/>
        <charset val="134"/>
      </rPr>
      <t xml:space="preserve">                               </t>
    </r>
    <r>
      <rPr>
        <b/>
        <sz val="11"/>
        <color theme="1"/>
        <rFont val="宋体"/>
        <charset val="134"/>
      </rPr>
      <t>联系电话：64373052</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</si>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</sst>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theme="3"/>
      <name val="宋体"/>
      <charset val="134"/>
      <scheme val="minor"/>
    </font>
    <font>
      <b/>
      <sz val="15"/>
      <color theme="3"/>
      <name val="宋体"/>
      <charset val="134"/>
      <scheme val="minor"/>
    </font>
    <font>
      <sz val="11"/>
      <color rgb="FF3F3F76"/>
      <name val="宋体"/>
      <charset val="0"/>
      <scheme val="minor"/>
    </font>
    <font>
      <sz val="11"/>
      <color rgb="FFFF0000"/>
      <name val="宋体"/>
      <charset val="0"/>
      <scheme val="minor"/>
    </font>
    <font>
      <i/>
      <sz val="11"/>
      <color rgb="FF7F7F7F"/>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b/>
      <sz val="13"/>
      <color theme="3"/>
      <name val="宋体"/>
      <charset val="134"/>
      <scheme val="minor"/>
    </font>
    <font>
      <b/>
      <sz val="11"/>
      <color rgb="FFFFFFFF"/>
      <name val="宋体"/>
      <charset val="0"/>
      <scheme val="minor"/>
    </font>
    <font>
      <b/>
      <sz val="11"/>
      <color rgb="FF3F3F3F"/>
      <name val="宋体"/>
      <charset val="0"/>
      <scheme val="minor"/>
    </font>
    <font>
      <b/>
      <sz val="11"/>
      <color rgb="FFFA7D00"/>
      <name val="宋体"/>
      <charset val="0"/>
      <scheme val="minor"/>
    </font>
    <font>
      <sz val="11"/>
      <color rgb="FF9C65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6" borderId="0" applyNumberFormat="0" applyBorder="0" applyAlignment="0" applyProtection="0">
      <alignment vertical="center"/>
    </xf>
    <xf numFmtId="0" fontId="19"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5"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5" fillId="8"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3" borderId="7" applyNumberFormat="0" applyFont="0" applyAlignment="0" applyProtection="0">
      <alignment vertical="center"/>
    </xf>
    <xf numFmtId="0" fontId="25" fillId="10" borderId="0" applyNumberFormat="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6" applyNumberFormat="0" applyFill="0" applyAlignment="0" applyProtection="0">
      <alignment vertical="center"/>
    </xf>
    <xf numFmtId="0" fontId="28" fillId="0" borderId="6" applyNumberFormat="0" applyFill="0" applyAlignment="0" applyProtection="0">
      <alignment vertical="center"/>
    </xf>
    <xf numFmtId="0" fontId="25" fillId="11" borderId="0" applyNumberFormat="0" applyBorder="0" applyAlignment="0" applyProtection="0">
      <alignment vertical="center"/>
    </xf>
    <xf numFmtId="0" fontId="17" fillId="0" borderId="5" applyNumberFormat="0" applyFill="0" applyAlignment="0" applyProtection="0">
      <alignment vertical="center"/>
    </xf>
    <xf numFmtId="0" fontId="25" fillId="13" borderId="0" applyNumberFormat="0" applyBorder="0" applyAlignment="0" applyProtection="0">
      <alignment vertical="center"/>
    </xf>
    <xf numFmtId="0" fontId="30" fillId="15" borderId="10" applyNumberFormat="0" applyAlignment="0" applyProtection="0">
      <alignment vertical="center"/>
    </xf>
    <xf numFmtId="0" fontId="31" fillId="15" borderId="8" applyNumberFormat="0" applyAlignment="0" applyProtection="0">
      <alignment vertical="center"/>
    </xf>
    <xf numFmtId="0" fontId="29" fillId="14" borderId="9" applyNumberFormat="0" applyAlignment="0" applyProtection="0">
      <alignment vertical="center"/>
    </xf>
    <xf numFmtId="0" fontId="23" fillId="18" borderId="0" applyNumberFormat="0" applyBorder="0" applyAlignment="0" applyProtection="0">
      <alignment vertical="center"/>
    </xf>
    <xf numFmtId="0" fontId="25" fillId="19" borderId="0" applyNumberFormat="0" applyBorder="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35" fillId="21" borderId="0" applyNumberFormat="0" applyBorder="0" applyAlignment="0" applyProtection="0">
      <alignment vertical="center"/>
    </xf>
    <xf numFmtId="0" fontId="32" fillId="20" borderId="0" applyNumberFormat="0" applyBorder="0" applyAlignment="0" applyProtection="0">
      <alignment vertical="center"/>
    </xf>
    <xf numFmtId="0" fontId="23" fillId="23" borderId="0" applyNumberFormat="0" applyBorder="0" applyAlignment="0" applyProtection="0">
      <alignment vertical="center"/>
    </xf>
    <xf numFmtId="0" fontId="25" fillId="16"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5" fillId="9" borderId="0" applyNumberFormat="0" applyBorder="0" applyAlignment="0" applyProtection="0">
      <alignment vertical="center"/>
    </xf>
    <xf numFmtId="0" fontId="25" fillId="28" borderId="0" applyNumberFormat="0" applyBorder="0" applyAlignment="0" applyProtection="0">
      <alignment vertical="center"/>
    </xf>
    <xf numFmtId="0" fontId="23" fillId="29" borderId="0" applyNumberFormat="0" applyBorder="0" applyAlignment="0" applyProtection="0">
      <alignment vertical="center"/>
    </xf>
    <xf numFmtId="0" fontId="23" fillId="31" borderId="0" applyNumberFormat="0" applyBorder="0" applyAlignment="0" applyProtection="0">
      <alignment vertical="center"/>
    </xf>
    <xf numFmtId="0" fontId="25" fillId="32" borderId="0" applyNumberFormat="0" applyBorder="0" applyAlignment="0" applyProtection="0">
      <alignment vertical="center"/>
    </xf>
    <xf numFmtId="0" fontId="23" fillId="33" borderId="0" applyNumberFormat="0" applyBorder="0" applyAlignment="0" applyProtection="0">
      <alignment vertical="center"/>
    </xf>
    <xf numFmtId="0" fontId="25" fillId="17" borderId="0" applyNumberFormat="0" applyBorder="0" applyAlignment="0" applyProtection="0">
      <alignment vertical="center"/>
    </xf>
    <xf numFmtId="0" fontId="25" fillId="22" borderId="0" applyNumberFormat="0" applyBorder="0" applyAlignment="0" applyProtection="0">
      <alignment vertical="center"/>
    </xf>
    <xf numFmtId="0" fontId="23" fillId="12" borderId="0" applyNumberFormat="0" applyBorder="0" applyAlignment="0" applyProtection="0">
      <alignment vertical="center"/>
    </xf>
    <xf numFmtId="0" fontId="25" fillId="30"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R14" sqref="R1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64371045</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0.55</v>
      </c>
      <c r="F8" s="8">
        <f>F9</f>
        <v>0.55</v>
      </c>
      <c r="G8" s="8"/>
      <c r="H8" s="8">
        <f>H9</f>
        <v>0.55</v>
      </c>
      <c r="I8" s="8"/>
      <c r="J8" s="6">
        <v>10</v>
      </c>
      <c r="K8" s="6"/>
      <c r="L8" s="8">
        <f>H8/F8</f>
        <v>1</v>
      </c>
      <c r="M8" s="8"/>
      <c r="N8" s="8">
        <f>J8*L8</f>
        <v>10</v>
      </c>
    </row>
    <row r="9" ht="15" customHeight="1" spans="1:14">
      <c r="A9" s="11"/>
      <c r="B9" s="11"/>
      <c r="C9" s="5" t="s">
        <v>19</v>
      </c>
      <c r="D9" s="6"/>
      <c r="E9" s="8">
        <v>0.55</v>
      </c>
      <c r="F9" s="8">
        <v>0.55</v>
      </c>
      <c r="G9" s="8"/>
      <c r="H9" s="8">
        <v>0.55</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30"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15" customHeight="1" spans="1:14">
      <c r="A21" s="15"/>
      <c r="B21" s="6"/>
      <c r="C21" s="6" t="s">
        <v>45</v>
      </c>
      <c r="D21" s="16" t="s">
        <v>46</v>
      </c>
      <c r="E21" s="17"/>
      <c r="F21" s="17"/>
      <c r="G21" s="8" t="s">
        <v>47</v>
      </c>
      <c r="H21" s="8" t="s">
        <v>47</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15" customHeight="1" spans="1:14">
      <c r="A24" s="15"/>
      <c r="B24" s="19" t="s">
        <v>48</v>
      </c>
      <c r="C24" s="5" t="s">
        <v>49</v>
      </c>
      <c r="D24" s="16" t="s">
        <v>50</v>
      </c>
      <c r="E24" s="17"/>
      <c r="F24" s="17"/>
      <c r="G24" s="8" t="s">
        <v>51</v>
      </c>
      <c r="H24" s="8" t="s">
        <v>51</v>
      </c>
      <c r="I24" s="8">
        <v>10</v>
      </c>
      <c r="J24" s="8"/>
      <c r="K24" s="8">
        <v>10</v>
      </c>
      <c r="L24" s="8"/>
      <c r="M24" s="8"/>
      <c r="N24" s="8"/>
    </row>
    <row r="25" ht="15" customHeight="1" spans="1:14">
      <c r="A25" s="15"/>
      <c r="B25" s="20"/>
      <c r="C25" s="6"/>
      <c r="D25" s="21" t="s">
        <v>52</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53</v>
      </c>
      <c r="D27" s="17" t="s">
        <v>54</v>
      </c>
      <c r="E27" s="17"/>
      <c r="F27" s="17"/>
      <c r="G27" s="8"/>
      <c r="H27" s="8"/>
      <c r="I27" s="8"/>
      <c r="J27" s="8"/>
      <c r="K27" s="8"/>
      <c r="L27" s="8"/>
      <c r="M27" s="8"/>
      <c r="N27" s="8"/>
    </row>
    <row r="28" ht="15" customHeight="1" spans="1:14">
      <c r="A28" s="15"/>
      <c r="B28" s="20"/>
      <c r="C28" s="6"/>
      <c r="D28" s="21" t="s">
        <v>52</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55</v>
      </c>
      <c r="D30" s="17" t="s">
        <v>54</v>
      </c>
      <c r="E30" s="17"/>
      <c r="F30" s="17"/>
      <c r="G30" s="8"/>
      <c r="H30" s="8"/>
      <c r="I30" s="8"/>
      <c r="J30" s="8"/>
      <c r="K30" s="8"/>
      <c r="L30" s="8"/>
      <c r="M30" s="8"/>
      <c r="N30" s="8"/>
    </row>
    <row r="31" ht="15" customHeight="1" spans="1:14">
      <c r="A31" s="15"/>
      <c r="B31" s="20"/>
      <c r="C31" s="6"/>
      <c r="D31" s="21" t="s">
        <v>52</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56</v>
      </c>
      <c r="C33" s="23" t="s">
        <v>57</v>
      </c>
      <c r="D33" s="17" t="s">
        <v>54</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27" customHeight="1" spans="1:14">
      <c r="A36" s="15"/>
      <c r="B36" s="6"/>
      <c r="C36" s="23" t="s">
        <v>58</v>
      </c>
      <c r="D36" s="16" t="s">
        <v>59</v>
      </c>
      <c r="E36" s="17"/>
      <c r="F36" s="17"/>
      <c r="G36" s="8" t="s">
        <v>43</v>
      </c>
      <c r="H36" s="8" t="s">
        <v>44</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60</v>
      </c>
      <c r="D39" s="17" t="s">
        <v>54</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61</v>
      </c>
      <c r="D42" s="17" t="s">
        <v>54</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spans="1:14">
      <c r="A45" s="15"/>
      <c r="B45" s="23" t="s">
        <v>62</v>
      </c>
      <c r="C45" s="6" t="s">
        <v>63</v>
      </c>
      <c r="D45" s="16" t="s">
        <v>64</v>
      </c>
      <c r="E45" s="17"/>
      <c r="F45" s="17"/>
      <c r="G45" s="8" t="s">
        <v>43</v>
      </c>
      <c r="H45" s="8" t="s">
        <v>44</v>
      </c>
      <c r="I45" s="8">
        <v>10</v>
      </c>
      <c r="J45" s="8"/>
      <c r="K45" s="8">
        <v>10</v>
      </c>
      <c r="L45" s="8"/>
      <c r="M45" s="8"/>
      <c r="N45" s="8"/>
    </row>
    <row r="46" spans="1:14">
      <c r="A46" s="15"/>
      <c r="B46" s="24"/>
      <c r="C46" s="6"/>
      <c r="D46" s="21" t="s">
        <v>52</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65</v>
      </c>
      <c r="B48" s="27"/>
      <c r="C48" s="27"/>
      <c r="D48" s="27"/>
      <c r="E48" s="27"/>
      <c r="F48" s="27"/>
      <c r="G48" s="27"/>
      <c r="H48" s="27"/>
      <c r="I48" s="27">
        <f>SUM(I15:J47)+J8</f>
        <v>100</v>
      </c>
      <c r="J48" s="27"/>
      <c r="K48" s="27">
        <f>SUM(K15:L47)+N8</f>
        <v>100</v>
      </c>
      <c r="L48" s="27"/>
      <c r="M48" s="33"/>
      <c r="N48" s="33"/>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2024-03-21T08:09:22Z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