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45" windowHeight="1261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<sst xmlns="http://schemas.openxmlformats.org/spreadsheetml/2006/main" count="71">
  <si>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</si>
  <si>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</si>
  <si>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</si>
  <si>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</si>
  <si>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2023</t>
    </r>
    <r>
      <rPr>
        <sz val="9"/>
        <color theme="1"/>
        <rFont val="宋体"/>
        <charset val="134"/>
      </rPr>
      <t>年首都绿化美化创建奖补</t>
    </r>
  </si>
  <si>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</si>
  <si>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</si>
  <si>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</si>
  <si>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</si>
  <si>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</si>
  <si>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</si>
  <si>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</si>
  <si>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</si>
  <si>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</si>
  <si>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</si>
  <si>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</si>
  <si>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</si>
  <si>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</si>
  <si>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</si>
  <si>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</si>
  <si>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</si>
  <si>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</si>
  <si>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</si>
  <si>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</si>
  <si>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</si>
  <si>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</si>
  <si>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促进地区绿化美化。</t>
  </si>
  <si>
    <t>促进了地区绿化美化。</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</si>
  <si>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</si>
  <si>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</si>
  <si>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</si>
  <si>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</si>
  <si>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</si>
  <si>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</si>
  <si>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</si>
  <si>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</si>
  <si>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</si>
  <si>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：一次性发放</t>
    </r>
  </si>
  <si>
    <r>
      <t>1</t>
    </r>
    <r>
      <rPr>
        <sz val="9"/>
        <color theme="1"/>
        <rFont val="宋体"/>
        <charset val="134"/>
      </rPr>
      <t>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</si>
  <si>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</si>
  <si>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</si>
  <si>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</si>
  <si>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：用于地区美化绿化建设</t>
    </r>
  </si>
  <si>
    <t>优良中低差</t>
  </si>
  <si>
    <t>优</t>
  </si>
  <si>
    <t>时效指标</t>
  </si>
  <si>
    <r>
      <t>指标</t>
    </r>
    <r>
      <rPr>
        <b/>
        <sz val="9"/>
        <color rgb="FF000000"/>
        <rFont val="Times New Roman"/>
        <charset val="134"/>
      </rPr>
      <t>1</t>
    </r>
    <r>
      <rPr>
        <sz val="9"/>
        <color rgb="FF000000"/>
        <rFont val="宋体"/>
        <charset val="134"/>
      </rPr>
      <t>：</t>
    </r>
    <r>
      <rPr>
        <sz val="9"/>
        <color rgb="FF000000"/>
        <rFont val="Times New Roman"/>
        <charset val="134"/>
      </rPr>
      <t>1</t>
    </r>
    <r>
      <rPr>
        <sz val="9"/>
        <color rgb="FF000000"/>
        <rFont val="宋体"/>
        <charset val="134"/>
      </rPr>
      <t>年</t>
    </r>
  </si>
  <si>
    <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</si>
  <si>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</si>
  <si>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</si>
  <si>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：奖补金额</t>
    </r>
  </si>
  <si>
    <r>
      <t>≤50</t>
    </r>
    <r>
      <rPr>
        <sz val="9"/>
        <color theme="1"/>
        <rFont val="宋体"/>
        <charset val="134"/>
      </rPr>
      <t>万元</t>
    </r>
  </si>
  <si>
    <r>
      <t>14.5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</si>
  <si>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</si>
  <si>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</si>
  <si>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</si>
  <si>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</si>
  <si>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</si>
  <si>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</si>
  <si>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t>指标</t>
    </r>
    <r>
      <rPr>
        <b/>
        <sz val="9"/>
        <color rgb="FF000000"/>
        <rFont val="Times New Roman"/>
        <charset val="134"/>
      </rPr>
      <t>1</t>
    </r>
    <r>
      <rPr>
        <sz val="9"/>
        <color rgb="FF000000"/>
        <rFont val="宋体"/>
        <charset val="134"/>
      </rPr>
      <t>：</t>
    </r>
  </si>
  <si>
    <t>社会效益指标</t>
  </si>
  <si>
    <r>
      <t>指标</t>
    </r>
    <r>
      <rPr>
        <b/>
        <sz val="9"/>
        <color rgb="FF000000"/>
        <rFont val="Times New Roman"/>
        <charset val="134"/>
      </rPr>
      <t>1</t>
    </r>
    <r>
      <rPr>
        <sz val="9"/>
        <color rgb="FF000000"/>
        <rFont val="宋体"/>
        <charset val="134"/>
      </rPr>
      <t>：促进地区绿化美化</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</si>
  <si>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</si>
  <si>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</si>
  <si>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</si>
  <si>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</si>
  <si>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：地区群众满意度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</si>
  <si>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</si>
  <si>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</si>
  <si>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赵固</t>
    </r>
    <r>
      <rPr>
        <b/>
        <sz val="11"/>
        <color theme="1"/>
        <rFont val="Times New Roman"/>
        <charset val="134"/>
      </rPr>
      <t xml:space="preserve">                                      </t>
    </r>
    <r>
      <rPr>
        <b/>
        <sz val="11"/>
        <color theme="1"/>
        <rFont val="宋体"/>
        <charset val="134"/>
      </rPr>
      <t>联系电话：</t>
    </r>
    <r>
      <rPr>
        <b/>
        <sz val="11"/>
        <color theme="1"/>
        <rFont val="Times New Roman"/>
        <charset val="134"/>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</si>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</sst>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color theme="1"/>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3F3F3F"/>
      <name val="宋体"/>
      <charset val="0"/>
      <scheme val="minor"/>
    </font>
    <font>
      <u/>
      <sz val="11"/>
      <color rgb="FF800080"/>
      <name val="宋体"/>
      <charset val="0"/>
      <scheme val="minor"/>
    </font>
    <font>
      <sz val="11"/>
      <color rgb="FF006100"/>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bgColor indexed="64"/>
      </patternFill>
    </fill>
    <fill>
      <patternFill patternType="solid">
        <fgColor rgb="FFFFC7CE"/>
        <bgColor indexed="64"/>
      </patternFill>
    </fill>
    <fill>
      <patternFill patternType="solid">
        <fgColor theme="4"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2" borderId="0" applyNumberFormat="0" applyBorder="0" applyAlignment="0" applyProtection="0">
      <alignment vertical="center"/>
    </xf>
    <xf numFmtId="0" fontId="29"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6" borderId="9" applyNumberFormat="0" applyFont="0" applyAlignment="0" applyProtection="0">
      <alignment vertical="center"/>
    </xf>
    <xf numFmtId="0" fontId="18" fillId="10" borderId="0" applyNumberFormat="0" applyBorder="0" applyAlignment="0" applyProtection="0">
      <alignment vertical="center"/>
    </xf>
    <xf numFmtId="0" fontId="2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5" applyNumberFormat="0" applyFill="0" applyAlignment="0" applyProtection="0">
      <alignment vertical="center"/>
    </xf>
    <xf numFmtId="0" fontId="19" fillId="0" borderId="5" applyNumberFormat="0" applyFill="0" applyAlignment="0" applyProtection="0">
      <alignment vertical="center"/>
    </xf>
    <xf numFmtId="0" fontId="18" fillId="15" borderId="0" applyNumberFormat="0" applyBorder="0" applyAlignment="0" applyProtection="0">
      <alignment vertical="center"/>
    </xf>
    <xf numFmtId="0" fontId="20" fillId="0" borderId="7" applyNumberFormat="0" applyFill="0" applyAlignment="0" applyProtection="0">
      <alignment vertical="center"/>
    </xf>
    <xf numFmtId="0" fontId="18" fillId="25" borderId="0" applyNumberFormat="0" applyBorder="0" applyAlignment="0" applyProtection="0">
      <alignment vertical="center"/>
    </xf>
    <xf numFmtId="0" fontId="23" fillId="7" borderId="6" applyNumberFormat="0" applyAlignment="0" applyProtection="0">
      <alignment vertical="center"/>
    </xf>
    <xf numFmtId="0" fontId="30" fillId="7" borderId="8" applyNumberFormat="0" applyAlignment="0" applyProtection="0">
      <alignment vertical="center"/>
    </xf>
    <xf numFmtId="0" fontId="33" fillId="21" borderId="11" applyNumberFormat="0" applyAlignment="0" applyProtection="0">
      <alignment vertical="center"/>
    </xf>
    <xf numFmtId="0" fontId="22" fillId="26" borderId="0" applyNumberFormat="0" applyBorder="0" applyAlignment="0" applyProtection="0">
      <alignment vertical="center"/>
    </xf>
    <xf numFmtId="0" fontId="18" fillId="20" borderId="0" applyNumberFormat="0" applyBorder="0" applyAlignment="0" applyProtection="0">
      <alignment vertical="center"/>
    </xf>
    <xf numFmtId="0" fontId="35" fillId="0" borderId="12" applyNumberFormat="0" applyFill="0" applyAlignment="0" applyProtection="0">
      <alignment vertical="center"/>
    </xf>
    <xf numFmtId="0" fontId="31" fillId="0" borderId="10" applyNumberFormat="0" applyFill="0" applyAlignment="0" applyProtection="0">
      <alignment vertical="center"/>
    </xf>
    <xf numFmtId="0" fontId="25" fillId="9" borderId="0" applyNumberFormat="0" applyBorder="0" applyAlignment="0" applyProtection="0">
      <alignment vertical="center"/>
    </xf>
    <xf numFmtId="0" fontId="27" fillId="11" borderId="0" applyNumberFormat="0" applyBorder="0" applyAlignment="0" applyProtection="0">
      <alignment vertical="center"/>
    </xf>
    <xf numFmtId="0" fontId="22" fillId="27" borderId="0" applyNumberFormat="0" applyBorder="0" applyAlignment="0" applyProtection="0">
      <alignment vertical="center"/>
    </xf>
    <xf numFmtId="0" fontId="18" fillId="6" borderId="0" applyNumberFormat="0" applyBorder="0" applyAlignment="0" applyProtection="0">
      <alignment vertical="center"/>
    </xf>
    <xf numFmtId="0" fontId="22" fillId="14" borderId="0" applyNumberFormat="0" applyBorder="0" applyAlignment="0" applyProtection="0">
      <alignment vertical="center"/>
    </xf>
    <xf numFmtId="0" fontId="22" fillId="5" borderId="0" applyNumberFormat="0" applyBorder="0" applyAlignment="0" applyProtection="0">
      <alignment vertical="center"/>
    </xf>
    <xf numFmtId="0" fontId="22" fillId="23" borderId="0" applyNumberFormat="0" applyBorder="0" applyAlignment="0" applyProtection="0">
      <alignment vertical="center"/>
    </xf>
    <xf numFmtId="0" fontId="22" fillId="18" borderId="0" applyNumberFormat="0" applyBorder="0" applyAlignment="0" applyProtection="0">
      <alignment vertical="center"/>
    </xf>
    <xf numFmtId="0" fontId="18" fillId="3" borderId="0" applyNumberFormat="0" applyBorder="0" applyAlignment="0" applyProtection="0">
      <alignment vertical="center"/>
    </xf>
    <xf numFmtId="0" fontId="18" fillId="19" borderId="0" applyNumberFormat="0" applyBorder="0" applyAlignment="0" applyProtection="0">
      <alignment vertical="center"/>
    </xf>
    <xf numFmtId="0" fontId="22" fillId="22" borderId="0" applyNumberFormat="0" applyBorder="0" applyAlignment="0" applyProtection="0">
      <alignment vertical="center"/>
    </xf>
    <xf numFmtId="0" fontId="22" fillId="29" borderId="0" applyNumberFormat="0" applyBorder="0" applyAlignment="0" applyProtection="0">
      <alignment vertical="center"/>
    </xf>
    <xf numFmtId="0" fontId="18" fillId="30" borderId="0" applyNumberFormat="0" applyBorder="0" applyAlignment="0" applyProtection="0">
      <alignment vertical="center"/>
    </xf>
    <xf numFmtId="0" fontId="22" fillId="31"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22" fillId="28" borderId="0" applyNumberFormat="0" applyBorder="0" applyAlignment="0" applyProtection="0">
      <alignment vertical="center"/>
    </xf>
    <xf numFmtId="0" fontId="18" fillId="24"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14" fillId="0" borderId="0" xfId="0" applyFont="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28" workbookViewId="0">
      <selection activeCell="A49" sqref="A49:N4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64350382</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14.5</v>
      </c>
      <c r="G8" s="7"/>
      <c r="H8" s="7">
        <f>H9</f>
        <v>14.5</v>
      </c>
      <c r="I8" s="7"/>
      <c r="J8" s="6">
        <v>10</v>
      </c>
      <c r="K8" s="6"/>
      <c r="L8" s="7">
        <f>H8/F8</f>
        <v>1</v>
      </c>
      <c r="M8" s="7"/>
      <c r="N8" s="7">
        <f>J8*L8</f>
        <v>10</v>
      </c>
    </row>
    <row r="9" ht="15" customHeight="1" spans="1:14">
      <c r="A9" s="11"/>
      <c r="B9" s="11"/>
      <c r="C9" s="5" t="s">
        <v>19</v>
      </c>
      <c r="D9" s="6"/>
      <c r="E9" s="7"/>
      <c r="F9" s="7">
        <v>14.5</v>
      </c>
      <c r="G9" s="7"/>
      <c r="H9" s="7">
        <v>14.5</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30</v>
      </c>
      <c r="J15" s="7"/>
      <c r="K15" s="7">
        <v>30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15" customHeight="1" spans="1:14">
      <c r="A18" s="15"/>
      <c r="B18" s="6"/>
      <c r="C18" s="6" t="s">
        <v>41</v>
      </c>
      <c r="D18" s="16" t="s">
        <v>42</v>
      </c>
      <c r="E18" s="17"/>
      <c r="F18" s="17"/>
      <c r="G18" s="9" t="s">
        <v>43</v>
      </c>
      <c r="H18" s="7" t="s">
        <v>44</v>
      </c>
      <c r="I18" s="7">
        <v>10</v>
      </c>
      <c r="J18" s="7"/>
      <c r="K18" s="7">
        <v>10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52</v>
      </c>
      <c r="I24" s="7">
        <v>10</v>
      </c>
      <c r="J24" s="7"/>
      <c r="K24" s="7">
        <v>10</v>
      </c>
      <c r="L24" s="7"/>
      <c r="M24" s="7"/>
      <c r="N24" s="7"/>
    </row>
    <row r="25" ht="15" customHeight="1" spans="1:14">
      <c r="A25" s="15"/>
      <c r="B25" s="20"/>
      <c r="C25" s="6"/>
      <c r="D25" s="21" t="s">
        <v>53</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54</v>
      </c>
      <c r="D27" s="17" t="s">
        <v>55</v>
      </c>
      <c r="E27" s="17"/>
      <c r="F27" s="17"/>
      <c r="G27" s="7"/>
      <c r="H27" s="7"/>
      <c r="I27" s="7"/>
      <c r="J27" s="7"/>
      <c r="K27" s="7"/>
      <c r="L27" s="7"/>
      <c r="M27" s="7"/>
      <c r="N27" s="7"/>
    </row>
    <row r="28" ht="15" customHeight="1" spans="1:14">
      <c r="A28" s="15"/>
      <c r="B28" s="20"/>
      <c r="C28" s="6"/>
      <c r="D28" s="21" t="s">
        <v>53</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56</v>
      </c>
      <c r="D30" s="17" t="s">
        <v>55</v>
      </c>
      <c r="E30" s="17"/>
      <c r="F30" s="17"/>
      <c r="G30" s="7"/>
      <c r="H30" s="7"/>
      <c r="I30" s="7"/>
      <c r="J30" s="7"/>
      <c r="K30" s="7"/>
      <c r="L30" s="7"/>
      <c r="M30" s="7"/>
      <c r="N30" s="7"/>
    </row>
    <row r="31" ht="15" customHeight="1" spans="1:14">
      <c r="A31" s="15"/>
      <c r="B31" s="20"/>
      <c r="C31" s="6"/>
      <c r="D31" s="21" t="s">
        <v>53</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57</v>
      </c>
      <c r="C33" s="23" t="s">
        <v>58</v>
      </c>
      <c r="D33" s="16" t="s">
        <v>59</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15" customHeight="1" spans="1:14">
      <c r="A36" s="15"/>
      <c r="B36" s="6"/>
      <c r="C36" s="23" t="s">
        <v>60</v>
      </c>
      <c r="D36" s="16" t="s">
        <v>61</v>
      </c>
      <c r="E36" s="17"/>
      <c r="F36" s="17"/>
      <c r="G36" s="7" t="s">
        <v>43</v>
      </c>
      <c r="H36" s="9" t="s">
        <v>44</v>
      </c>
      <c r="I36" s="7">
        <v>20</v>
      </c>
      <c r="J36" s="7"/>
      <c r="K36" s="7">
        <v>20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62</v>
      </c>
      <c r="D39" s="17" t="s">
        <v>55</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63</v>
      </c>
      <c r="D42" s="17" t="s">
        <v>55</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64</v>
      </c>
      <c r="C45" s="6" t="s">
        <v>65</v>
      </c>
      <c r="D45" s="16" t="s">
        <v>66</v>
      </c>
      <c r="E45" s="17"/>
      <c r="F45" s="17"/>
      <c r="G45" s="7" t="s">
        <v>67</v>
      </c>
      <c r="H45" s="7" t="s">
        <v>67</v>
      </c>
      <c r="I45" s="7">
        <v>10</v>
      </c>
      <c r="J45" s="7"/>
      <c r="K45" s="7">
        <v>10</v>
      </c>
      <c r="L45" s="7"/>
      <c r="M45" s="7"/>
      <c r="N45" s="7"/>
    </row>
    <row r="46" spans="1:14">
      <c r="A46" s="15"/>
      <c r="B46" s="24"/>
      <c r="C46" s="6"/>
      <c r="D46" s="21" t="s">
        <v>53</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68</v>
      </c>
      <c r="B48" s="27"/>
      <c r="C48" s="27"/>
      <c r="D48" s="27"/>
      <c r="E48" s="27"/>
      <c r="F48" s="27"/>
      <c r="G48" s="27"/>
      <c r="H48" s="27"/>
      <c r="I48" s="27">
        <f>SUM(I15:J47)+J8</f>
        <v>100</v>
      </c>
      <c r="J48" s="27"/>
      <c r="K48" s="27">
        <f>SUM(K15:L47)+N8</f>
        <v>100</v>
      </c>
      <c r="L48" s="27"/>
      <c r="M48" s="33"/>
      <c r="N48" s="33"/>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2024-03-25T07:02:44Z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