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200" windowHeight="1300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<sst xmlns="http://schemas.openxmlformats.org/spreadsheetml/2006/main" count="72">
  <si>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</si>
  <si>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</si>
  <si>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</si>
  <si>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</si>
  <si>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非首都功能疏解——2023年功能疏解专项资金（基金）</t>
  </si>
  <si>
    <t>主管部门</t>
  </si>
  <si>
    <t>实施单位</t>
  </si>
  <si>
    <t>北京市朝阳区将台乡人民政府</t>
  </si>
  <si>
    <t>项目负责人</t>
  </si>
  <si>
    <t>武斌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</si>
  <si>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</si>
  <si>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</si>
  <si>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</si>
  <si>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</si>
  <si>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</si>
  <si>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</si>
  <si>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</si>
  <si>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</si>
  <si>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</si>
  <si>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</si>
  <si>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</si>
  <si>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</si>
  <si>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</si>
  <si>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</si>
  <si>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</si>
  <si>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</si>
  <si>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顺利推进乡域疏解减量工作任务，腾退铁科院南货场建筑物面积</t>
    </r>
    <r>
      <rPr>
        <sz val="9"/>
        <color theme="1"/>
        <rFont val="Times New Roman"/>
        <charset val="134"/>
      </rPr>
      <t>8733.5</t>
    </r>
    <r>
      <rPr>
        <sz val="9"/>
        <color theme="1"/>
        <rFont val="宋体"/>
        <charset val="134"/>
      </rPr>
      <t>平方米，铁科院西一千建筑物面积</t>
    </r>
    <r>
      <rPr>
        <sz val="9"/>
        <color theme="1"/>
        <rFont val="Times New Roman"/>
        <charset val="134"/>
      </rPr>
      <t>24317.91</t>
    </r>
    <r>
      <rPr>
        <sz val="9"/>
        <color theme="1"/>
        <rFont val="宋体"/>
        <charset val="134"/>
      </rPr>
      <t>平方米。</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</si>
  <si>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</si>
  <si>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</si>
  <si>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</si>
  <si>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</si>
  <si>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</si>
  <si>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</si>
  <si>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</si>
  <si>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</si>
  <si>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</si>
  <si>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：面积</t>
    </r>
  </si>
  <si>
    <r>
      <t>33051.41</t>
    </r>
    <r>
      <rPr>
        <sz val="9"/>
        <color theme="1"/>
        <rFont val="宋体"/>
        <charset val="134"/>
      </rPr>
      <t>平米</t>
    </r>
  </si>
  <si>
    <t>33051.41平米</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</si>
  <si>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</si>
  <si>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</si>
  <si>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</si>
  <si>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：完成功能疏解任务</t>
    </r>
  </si>
  <si>
    <t>优良中低差</t>
  </si>
  <si>
    <t>优</t>
  </si>
  <si>
    <t>时效指标</t>
  </si>
  <si>
    <r>
      <t>指标</t>
    </r>
    <r>
      <rPr>
        <b/>
        <sz val="9"/>
        <color rgb="FF000000"/>
        <rFont val="Times New Roman"/>
        <charset val="134"/>
      </rPr>
      <t>1</t>
    </r>
    <r>
      <rPr>
        <sz val="9"/>
        <color rgb="FF000000"/>
        <rFont val="宋体"/>
        <charset val="134"/>
      </rPr>
      <t>：年度内完成</t>
    </r>
  </si>
  <si>
    <r>
      <t>1</t>
    </r>
    <r>
      <rPr>
        <sz val="9"/>
        <color theme="1"/>
        <rFont val="宋体"/>
        <charset val="134"/>
      </rPr>
      <t>年</t>
    </r>
  </si>
  <si>
    <t>1年</t>
  </si>
  <si>
    <t>成本指标</t>
  </si>
  <si>
    <t>经济成本指标</t>
  </si>
  <si>
    <r>
      <t>指标</t>
    </r>
    <r>
      <rPr>
        <b/>
        <sz val="9"/>
        <color rgb="FF000000"/>
        <rFont val="Times New Roman"/>
        <charset val="134"/>
      </rPr>
      <t>1</t>
    </r>
    <r>
      <rPr>
        <sz val="9"/>
        <color rgb="FF000000"/>
        <rFont val="宋体"/>
        <charset val="134"/>
      </rPr>
      <t>：总成本</t>
    </r>
  </si>
  <si>
    <r>
      <t>≤1500</t>
    </r>
    <r>
      <rPr>
        <sz val="9"/>
        <color theme="1"/>
        <rFont val="宋体"/>
        <charset val="134"/>
      </rPr>
      <t>万元</t>
    </r>
  </si>
  <si>
    <r>
      <t>1490.52816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</si>
  <si>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</si>
  <si>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</si>
  <si>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</si>
  <si>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</si>
  <si>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</si>
  <si>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</si>
  <si>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t>指标</t>
    </r>
    <r>
      <rPr>
        <b/>
        <sz val="9"/>
        <color rgb="FF000000"/>
        <rFont val="Times New Roman"/>
        <charset val="134"/>
      </rPr>
      <t>1</t>
    </r>
    <r>
      <rPr>
        <sz val="9"/>
        <color rgb="FF000000"/>
        <rFont val="宋体"/>
        <charset val="134"/>
      </rPr>
      <t>：</t>
    </r>
  </si>
  <si>
    <t>社会效益指标</t>
  </si>
  <si>
    <r>
      <t>指标</t>
    </r>
    <r>
      <rPr>
        <b/>
        <sz val="9"/>
        <color rgb="FF000000"/>
        <rFont val="Times New Roman"/>
        <charset val="134"/>
      </rPr>
      <t>1</t>
    </r>
    <r>
      <rPr>
        <sz val="9"/>
        <color rgb="FF000000"/>
        <rFont val="宋体"/>
        <charset val="134"/>
      </rPr>
      <t>：顺利推进乡域疏解减量工作任务</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</si>
  <si>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</si>
  <si>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</si>
  <si>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</si>
  <si>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</si>
  <si>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：疏解对象</t>
    </r>
  </si>
  <si>
    <t>≥90%</t>
  </si>
  <si>
    <t>总分</t>
  </si>
  <si>
    <r>
      <rPr>
        <b/>
        <sz val="11"/>
        <color theme="1"/>
        <rFont val="宋体"/>
        <charset val="134"/>
      </rPr>
      <t xml:space="preserve">    填表人：武斌</t>
    </r>
    <r>
      <rPr>
        <b/>
        <sz val="11"/>
        <color theme="1"/>
        <rFont val="Times New Roman"/>
        <charset val="134"/>
      </rPr>
      <t xml:space="preserve">                                              </t>
    </r>
    <r>
      <rPr>
        <b/>
        <sz val="11"/>
        <color theme="1"/>
        <rFont val="宋体"/>
        <charset val="134"/>
      </rPr>
      <t>联系电话：64361927</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</si>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</sst>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b/>
      <sz val="18"/>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sz val="11"/>
      <color rgb="FFFF0000"/>
      <name val="宋体"/>
      <charset val="0"/>
      <scheme val="minor"/>
    </font>
    <font>
      <u/>
      <sz val="11"/>
      <color rgb="FF800080"/>
      <name val="宋体"/>
      <charset val="0"/>
      <scheme val="minor"/>
    </font>
    <font>
      <b/>
      <sz val="11"/>
      <color rgb="FFFFFFFF"/>
      <name val="宋体"/>
      <charset val="0"/>
      <scheme val="minor"/>
    </font>
    <font>
      <b/>
      <sz val="11"/>
      <color theme="3"/>
      <name val="宋体"/>
      <charset val="134"/>
      <scheme val="minor"/>
    </font>
    <font>
      <sz val="11"/>
      <color rgb="FFFA7D00"/>
      <name val="宋体"/>
      <charset val="0"/>
      <scheme val="minor"/>
    </font>
    <font>
      <i/>
      <sz val="11"/>
      <color rgb="FF7F7F7F"/>
      <name val="宋体"/>
      <charset val="0"/>
      <scheme val="minor"/>
    </font>
    <font>
      <sz val="11"/>
      <color rgb="FF006100"/>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sz val="11"/>
      <color rgb="FF9C6500"/>
      <name val="宋体"/>
      <charset val="0"/>
      <scheme val="minor"/>
    </font>
    <font>
      <b/>
      <sz val="11"/>
      <color rgb="FF3F3F3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rgb="FFA5A5A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5" borderId="0" applyNumberFormat="0" applyBorder="0" applyAlignment="0" applyProtection="0">
      <alignment vertical="center"/>
    </xf>
    <xf numFmtId="0" fontId="23" fillId="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3"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20" fillId="4"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7" applyNumberFormat="0" applyFont="0" applyAlignment="0" applyProtection="0">
      <alignment vertical="center"/>
    </xf>
    <xf numFmtId="0" fontId="20" fillId="12" borderId="0" applyNumberFormat="0" applyBorder="0" applyAlignment="0" applyProtection="0">
      <alignment vertical="center"/>
    </xf>
    <xf numFmtId="0" fontId="2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10" applyNumberFormat="0" applyFill="0" applyAlignment="0" applyProtection="0">
      <alignment vertical="center"/>
    </xf>
    <xf numFmtId="0" fontId="32" fillId="0" borderId="10" applyNumberFormat="0" applyFill="0" applyAlignment="0" applyProtection="0">
      <alignment vertical="center"/>
    </xf>
    <xf numFmtId="0" fontId="20" fillId="20" borderId="0" applyNumberFormat="0" applyBorder="0" applyAlignment="0" applyProtection="0">
      <alignment vertical="center"/>
    </xf>
    <xf numFmtId="0" fontId="27" fillId="0" borderId="11" applyNumberFormat="0" applyFill="0" applyAlignment="0" applyProtection="0">
      <alignment vertical="center"/>
    </xf>
    <xf numFmtId="0" fontId="20" fillId="22" borderId="0" applyNumberFormat="0" applyBorder="0" applyAlignment="0" applyProtection="0">
      <alignment vertical="center"/>
    </xf>
    <xf numFmtId="0" fontId="35" fillId="21" borderId="12" applyNumberFormat="0" applyAlignment="0" applyProtection="0">
      <alignment vertical="center"/>
    </xf>
    <xf numFmtId="0" fontId="33" fillId="21" borderId="6" applyNumberFormat="0" applyAlignment="0" applyProtection="0">
      <alignment vertical="center"/>
    </xf>
    <xf numFmtId="0" fontId="26" fillId="14" borderId="8" applyNumberFormat="0" applyAlignment="0" applyProtection="0">
      <alignment vertical="center"/>
    </xf>
    <xf numFmtId="0" fontId="19" fillId="26" borderId="0" applyNumberFormat="0" applyBorder="0" applyAlignment="0" applyProtection="0">
      <alignment vertical="center"/>
    </xf>
    <xf numFmtId="0" fontId="20" fillId="28" borderId="0" applyNumberFormat="0" applyBorder="0" applyAlignment="0" applyProtection="0">
      <alignment vertical="center"/>
    </xf>
    <xf numFmtId="0" fontId="28" fillId="0" borderId="9" applyNumberFormat="0" applyFill="0" applyAlignment="0" applyProtection="0">
      <alignment vertical="center"/>
    </xf>
    <xf numFmtId="0" fontId="22" fillId="0" borderId="5" applyNumberFormat="0" applyFill="0" applyAlignment="0" applyProtection="0">
      <alignment vertical="center"/>
    </xf>
    <xf numFmtId="0" fontId="30" fillId="17" borderId="0" applyNumberFormat="0" applyBorder="0" applyAlignment="0" applyProtection="0">
      <alignment vertical="center"/>
    </xf>
    <xf numFmtId="0" fontId="34" fillId="25" borderId="0" applyNumberFormat="0" applyBorder="0" applyAlignment="0" applyProtection="0">
      <alignment vertical="center"/>
    </xf>
    <xf numFmtId="0" fontId="19" fillId="15" borderId="0" applyNumberFormat="0" applyBorder="0" applyAlignment="0" applyProtection="0">
      <alignment vertical="center"/>
    </xf>
    <xf numFmtId="0" fontId="20" fillId="19" borderId="0" applyNumberFormat="0" applyBorder="0" applyAlignment="0" applyProtection="0">
      <alignment vertical="center"/>
    </xf>
    <xf numFmtId="0" fontId="19" fillId="29" borderId="0" applyNumberFormat="0" applyBorder="0" applyAlignment="0" applyProtection="0">
      <alignment vertical="center"/>
    </xf>
    <xf numFmtId="0" fontId="19" fillId="11" borderId="0" applyNumberFormat="0" applyBorder="0" applyAlignment="0" applyProtection="0">
      <alignment vertical="center"/>
    </xf>
    <xf numFmtId="0" fontId="19" fillId="27" borderId="0" applyNumberFormat="0" applyBorder="0" applyAlignment="0" applyProtection="0">
      <alignment vertical="center"/>
    </xf>
    <xf numFmtId="0" fontId="19" fillId="30" borderId="0" applyNumberFormat="0" applyBorder="0" applyAlignment="0" applyProtection="0">
      <alignment vertical="center"/>
    </xf>
    <xf numFmtId="0" fontId="20" fillId="31" borderId="0" applyNumberFormat="0" applyBorder="0" applyAlignment="0" applyProtection="0">
      <alignment vertical="center"/>
    </xf>
    <xf numFmtId="0" fontId="20" fillId="18" borderId="0" applyNumberFormat="0" applyBorder="0" applyAlignment="0" applyProtection="0">
      <alignment vertical="center"/>
    </xf>
    <xf numFmtId="0" fontId="19" fillId="24" borderId="0" applyNumberFormat="0" applyBorder="0" applyAlignment="0" applyProtection="0">
      <alignment vertical="center"/>
    </xf>
    <xf numFmtId="0" fontId="19" fillId="6" borderId="0" applyNumberFormat="0" applyBorder="0" applyAlignment="0" applyProtection="0">
      <alignment vertical="center"/>
    </xf>
    <xf numFmtId="0" fontId="20" fillId="13" borderId="0" applyNumberFormat="0" applyBorder="0" applyAlignment="0" applyProtection="0">
      <alignment vertical="center"/>
    </xf>
    <xf numFmtId="0" fontId="19" fillId="8" borderId="0" applyNumberFormat="0" applyBorder="0" applyAlignment="0" applyProtection="0">
      <alignment vertical="center"/>
    </xf>
    <xf numFmtId="0" fontId="20" fillId="16" borderId="0" applyNumberFormat="0" applyBorder="0" applyAlignment="0" applyProtection="0">
      <alignment vertical="center"/>
    </xf>
    <xf numFmtId="0" fontId="20" fillId="23" borderId="0" applyNumberFormat="0" applyBorder="0" applyAlignment="0" applyProtection="0">
      <alignment vertical="center"/>
    </xf>
    <xf numFmtId="0" fontId="19" fillId="32" borderId="0" applyNumberFormat="0" applyBorder="0" applyAlignment="0" applyProtection="0">
      <alignment vertical="center"/>
    </xf>
    <xf numFmtId="0" fontId="20"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4" workbookViewId="0">
      <selection activeCell="D18" sqref="D18:F18"/>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64361927</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1490.52816</v>
      </c>
      <c r="G8" s="8"/>
      <c r="H8" s="8">
        <f>H9</f>
        <v>1490.52816</v>
      </c>
      <c r="I8" s="8"/>
      <c r="J8" s="6">
        <v>10</v>
      </c>
      <c r="K8" s="6"/>
      <c r="L8" s="8">
        <f>H8/F8</f>
        <v>1</v>
      </c>
      <c r="M8" s="8"/>
      <c r="N8" s="8">
        <f>J8*L8</f>
        <v>10</v>
      </c>
    </row>
    <row r="9" ht="15" customHeight="1" spans="1:14">
      <c r="A9" s="11"/>
      <c r="B9" s="11"/>
      <c r="C9" s="5" t="s">
        <v>19</v>
      </c>
      <c r="D9" s="6"/>
      <c r="E9" s="8">
        <v>0</v>
      </c>
      <c r="F9" s="8">
        <v>1490.52816</v>
      </c>
      <c r="G9" s="8"/>
      <c r="H9" s="8">
        <v>1490.52816</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14.25" customHeight="1" spans="1:14">
      <c r="A15" s="15"/>
      <c r="B15" s="6" t="s">
        <v>34</v>
      </c>
      <c r="C15" s="6" t="s">
        <v>35</v>
      </c>
      <c r="D15" s="16" t="s">
        <v>36</v>
      </c>
      <c r="E15" s="17"/>
      <c r="F15" s="17"/>
      <c r="G15" s="8" t="s">
        <v>37</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15"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15" customHeight="1" spans="1:14">
      <c r="A21" s="15"/>
      <c r="B21" s="6"/>
      <c r="C21" s="6" t="s">
        <v>45</v>
      </c>
      <c r="D21" s="16" t="s">
        <v>46</v>
      </c>
      <c r="E21" s="17"/>
      <c r="F21" s="17"/>
      <c r="G21" s="8" t="s">
        <v>47</v>
      </c>
      <c r="H21" s="8" t="s">
        <v>48</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49</v>
      </c>
      <c r="C24" s="5" t="s">
        <v>50</v>
      </c>
      <c r="D24" s="16" t="s">
        <v>51</v>
      </c>
      <c r="E24" s="17"/>
      <c r="F24" s="17"/>
      <c r="G24" s="8" t="s">
        <v>52</v>
      </c>
      <c r="H24" s="8" t="s">
        <v>53</v>
      </c>
      <c r="I24" s="8">
        <v>10</v>
      </c>
      <c r="J24" s="8"/>
      <c r="K24" s="8">
        <v>10</v>
      </c>
      <c r="L24" s="8"/>
      <c r="M24" s="8"/>
      <c r="N24" s="8"/>
    </row>
    <row r="25" ht="15" customHeight="1" spans="1:14">
      <c r="A25" s="15"/>
      <c r="B25" s="20"/>
      <c r="C25" s="6"/>
      <c r="D25" s="21" t="s">
        <v>54</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55</v>
      </c>
      <c r="D27" s="17" t="s">
        <v>56</v>
      </c>
      <c r="E27" s="17"/>
      <c r="F27" s="17"/>
      <c r="G27" s="8"/>
      <c r="H27" s="8"/>
      <c r="I27" s="8"/>
      <c r="J27" s="8"/>
      <c r="K27" s="8"/>
      <c r="L27" s="8"/>
      <c r="M27" s="8"/>
      <c r="N27" s="8"/>
    </row>
    <row r="28" ht="15" customHeight="1" spans="1:14">
      <c r="A28" s="15"/>
      <c r="B28" s="20"/>
      <c r="C28" s="6"/>
      <c r="D28" s="21" t="s">
        <v>54</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57</v>
      </c>
      <c r="D30" s="17" t="s">
        <v>56</v>
      </c>
      <c r="E30" s="17"/>
      <c r="F30" s="17"/>
      <c r="G30" s="8"/>
      <c r="H30" s="8"/>
      <c r="I30" s="8"/>
      <c r="J30" s="8"/>
      <c r="K30" s="8"/>
      <c r="L30" s="8"/>
      <c r="M30" s="8"/>
      <c r="N30" s="8"/>
    </row>
    <row r="31" ht="15" customHeight="1" spans="1:14">
      <c r="A31" s="15"/>
      <c r="B31" s="20"/>
      <c r="C31" s="6"/>
      <c r="D31" s="21" t="s">
        <v>54</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58</v>
      </c>
      <c r="C33" s="23" t="s">
        <v>59</v>
      </c>
      <c r="D33" s="16" t="s">
        <v>60</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27" customHeight="1" spans="1:14">
      <c r="A36" s="15"/>
      <c r="B36" s="6"/>
      <c r="C36" s="23" t="s">
        <v>61</v>
      </c>
      <c r="D36" s="16" t="s">
        <v>62</v>
      </c>
      <c r="E36" s="17"/>
      <c r="F36" s="17"/>
      <c r="G36" s="8" t="s">
        <v>43</v>
      </c>
      <c r="H36" s="7" t="s">
        <v>44</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63</v>
      </c>
      <c r="D39" s="17" t="s">
        <v>56</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64</v>
      </c>
      <c r="D42" s="17" t="s">
        <v>56</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3" t="s">
        <v>65</v>
      </c>
      <c r="C45" s="6" t="s">
        <v>66</v>
      </c>
      <c r="D45" s="16" t="s">
        <v>67</v>
      </c>
      <c r="E45" s="17"/>
      <c r="F45" s="17"/>
      <c r="G45" s="8" t="s">
        <v>68</v>
      </c>
      <c r="H45" s="8" t="s">
        <v>68</v>
      </c>
      <c r="I45" s="8">
        <v>10</v>
      </c>
      <c r="J45" s="8"/>
      <c r="K45" s="8">
        <v>10</v>
      </c>
      <c r="L45" s="8"/>
      <c r="M45" s="8"/>
      <c r="N45" s="8"/>
    </row>
    <row r="46" spans="1:14">
      <c r="A46" s="15"/>
      <c r="B46" s="24"/>
      <c r="C46" s="6"/>
      <c r="D46" s="21" t="s">
        <v>54</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69</v>
      </c>
      <c r="B48" s="27"/>
      <c r="C48" s="27"/>
      <c r="D48" s="27"/>
      <c r="E48" s="27"/>
      <c r="F48" s="27"/>
      <c r="G48" s="27"/>
      <c r="H48" s="27"/>
      <c r="I48" s="27">
        <f>SUM(I15:J47)+J8</f>
        <v>100</v>
      </c>
      <c r="J48" s="27"/>
      <c r="K48" s="27">
        <f>SUM(K15:L47)+N8</f>
        <v>100</v>
      </c>
      <c r="L48" s="27"/>
      <c r="M48" s="33"/>
      <c r="N48" s="33"/>
    </row>
    <row r="49" ht="31.5" customHeight="1" spans="1:14">
      <c r="A49" s="28" t="s">
        <v>70</v>
      </c>
      <c r="B49" s="29"/>
      <c r="C49" s="29"/>
      <c r="D49" s="29"/>
      <c r="E49" s="29"/>
      <c r="F49" s="29"/>
      <c r="G49" s="29"/>
      <c r="H49" s="29"/>
      <c r="I49" s="29"/>
      <c r="J49" s="29"/>
      <c r="K49" s="29"/>
      <c r="L49" s="29"/>
      <c r="M49" s="29"/>
      <c r="N49" s="29"/>
    </row>
    <row r="50" ht="54" customHeight="1" spans="1:14">
      <c r="A50" s="30" t="s">
        <v>71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