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0" windowWidth="23040" windowHeight="9168" tabRatio="593"/>
  </bookViews>
  <sheets>
    <sheet name="成绩" sheetId="1" r:id="rId1"/>
  </sheets>
  <definedNames>
    <definedName name="_xlnm._FilterDatabase" localSheetId="0" hidden="1">成绩!$I$1:$I$563</definedName>
  </definedNames>
  <calcPr calcId="125725"/>
</workbook>
</file>

<file path=xl/calcChain.xml><?xml version="1.0" encoding="utf-8"?>
<calcChain xmlns="http://schemas.openxmlformats.org/spreadsheetml/2006/main">
  <c r="H4" i="1"/>
  <c r="H5"/>
  <c r="H6"/>
  <c r="H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81"/>
  <c r="H182"/>
  <c r="H183"/>
  <c r="H184"/>
  <c r="H185"/>
  <c r="H186"/>
  <c r="H187"/>
  <c r="H188"/>
  <c r="H189"/>
  <c r="H190"/>
  <c r="H191"/>
  <c r="H192"/>
  <c r="H193"/>
  <c r="H194"/>
  <c r="H212"/>
  <c r="H213"/>
  <c r="H214"/>
  <c r="H215"/>
  <c r="H216"/>
  <c r="H217"/>
  <c r="H218"/>
  <c r="H224"/>
  <c r="H225"/>
  <c r="H307"/>
  <c r="H308"/>
  <c r="H309"/>
  <c r="H310"/>
  <c r="H311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8"/>
  <c r="H349"/>
  <c r="H350"/>
  <c r="H351"/>
  <c r="H352"/>
  <c r="H353"/>
</calcChain>
</file>

<file path=xl/sharedStrings.xml><?xml version="1.0" encoding="utf-8"?>
<sst xmlns="http://schemas.openxmlformats.org/spreadsheetml/2006/main" count="1883" uniqueCount="1307">
  <si>
    <t>笔试准考证号</t>
    <phoneticPr fontId="1" type="noConversion"/>
  </si>
  <si>
    <t>笔试
成绩</t>
    <phoneticPr fontId="1" type="noConversion"/>
  </si>
  <si>
    <t>面试成绩</t>
    <phoneticPr fontId="1" type="noConversion"/>
  </si>
  <si>
    <t>综合
成绩</t>
    <phoneticPr fontId="1" type="noConversion"/>
  </si>
  <si>
    <t>姓名</t>
    <phoneticPr fontId="1" type="noConversion"/>
  </si>
  <si>
    <t>朝阳区网络舆情应急中心</t>
  </si>
  <si>
    <t>网络管理岗</t>
  </si>
  <si>
    <t>刘晴</t>
  </si>
  <si>
    <t>王鹤</t>
  </si>
  <si>
    <t>视频管理岗</t>
  </si>
  <si>
    <t>张世玉</t>
  </si>
  <si>
    <t>指挥调度岗</t>
  </si>
  <si>
    <t>徐美弟</t>
  </si>
  <si>
    <t>韩杰</t>
  </si>
  <si>
    <t>季雨晴</t>
  </si>
  <si>
    <t>赵庆乐</t>
  </si>
  <si>
    <t>会计岗</t>
  </si>
  <si>
    <t>郭凤</t>
  </si>
  <si>
    <t>裴艳芳</t>
  </si>
  <si>
    <t>专业笔试</t>
    <phoneticPr fontId="1" type="noConversion"/>
  </si>
  <si>
    <t>文化服务岗</t>
  </si>
  <si>
    <t>20001190809</t>
  </si>
  <si>
    <t>徐开阳</t>
  </si>
  <si>
    <t>20001024315</t>
  </si>
  <si>
    <t>张小溪</t>
  </si>
  <si>
    <t>20001360315</t>
  </si>
  <si>
    <t>梁威</t>
  </si>
  <si>
    <t>20001450701</t>
  </si>
  <si>
    <t>常婷</t>
  </si>
  <si>
    <t>20001400227</t>
  </si>
  <si>
    <t>程炆坚</t>
  </si>
  <si>
    <t>豆各庄地区社会公共事务服务中心</t>
  </si>
  <si>
    <t>综合管理岗</t>
  </si>
  <si>
    <t>20001440806</t>
  </si>
  <si>
    <t>袁芳</t>
  </si>
  <si>
    <t>20001360207</t>
  </si>
  <si>
    <t>梁潇</t>
  </si>
  <si>
    <t>20001421420</t>
  </si>
  <si>
    <t>张晓航</t>
  </si>
  <si>
    <t>20001010209</t>
  </si>
  <si>
    <t>巩婷婷</t>
  </si>
  <si>
    <t>20001390217</t>
  </si>
  <si>
    <t>张洪广</t>
  </si>
  <si>
    <t>20001462114</t>
  </si>
  <si>
    <t>李冠军</t>
  </si>
  <si>
    <t>朝外街道市民活动中心</t>
  </si>
  <si>
    <t>党群事务岗</t>
  </si>
  <si>
    <t>20001111104</t>
  </si>
  <si>
    <t>韩  杰</t>
  </si>
  <si>
    <t>20001461503</t>
  </si>
  <si>
    <t>20001191619</t>
  </si>
  <si>
    <t>朝外街道市民诉求处置中心</t>
  </si>
  <si>
    <t>20001380513</t>
  </si>
  <si>
    <t>丁  冬</t>
  </si>
  <si>
    <t>20001110129</t>
  </si>
  <si>
    <t>张雪婷</t>
  </si>
  <si>
    <t>20001421112</t>
  </si>
  <si>
    <t>张  静</t>
  </si>
  <si>
    <t>20001461830</t>
  </si>
  <si>
    <t>黄冠男</t>
  </si>
  <si>
    <t>高碑店地区社会公共事务服务中心</t>
  </si>
  <si>
    <t>城市管理岗</t>
  </si>
  <si>
    <t>20001191223</t>
  </si>
  <si>
    <t>陈博</t>
  </si>
  <si>
    <t>20001430213</t>
  </si>
  <si>
    <t>董安娜</t>
  </si>
  <si>
    <t>20001401228</t>
  </si>
  <si>
    <t>王蕊</t>
  </si>
  <si>
    <t>20001460113</t>
  </si>
  <si>
    <t>王云娟</t>
  </si>
  <si>
    <t>20001380922</t>
  </si>
  <si>
    <t>刁化若</t>
  </si>
  <si>
    <t>高碑店乡农村合作经济经营管理站</t>
  </si>
  <si>
    <t>审计管理岗</t>
  </si>
  <si>
    <t>20001024105</t>
  </si>
  <si>
    <t>郭霖贝尔</t>
  </si>
  <si>
    <t>20001020410</t>
  </si>
  <si>
    <t>齐骁月</t>
  </si>
  <si>
    <t>20001371405</t>
  </si>
  <si>
    <t>王暇菲</t>
  </si>
  <si>
    <t>20001010102</t>
  </si>
  <si>
    <t>高志军</t>
  </si>
  <si>
    <t>20001021510</t>
  </si>
  <si>
    <t>张亚新</t>
  </si>
  <si>
    <t>酒仙桥街道市民活动中心</t>
  </si>
  <si>
    <t>综合管理</t>
  </si>
  <si>
    <t>刘杰</t>
  </si>
  <si>
    <t>赵月婷</t>
  </si>
  <si>
    <t>酒仙桥街道市民诉求处置中心</t>
  </si>
  <si>
    <t>关音</t>
  </si>
  <si>
    <t>袁婧康</t>
  </si>
  <si>
    <t>潘长焜</t>
  </si>
  <si>
    <t>韩旭</t>
  </si>
  <si>
    <t>苏艾</t>
  </si>
  <si>
    <t>东湖街道市民活动中心</t>
  </si>
  <si>
    <t>党群活动管理岗</t>
  </si>
  <si>
    <t>刘雪梅</t>
  </si>
  <si>
    <t>杨丹</t>
  </si>
  <si>
    <t>李常伟</t>
  </si>
  <si>
    <t>丁杰</t>
  </si>
  <si>
    <t>赵莎莎</t>
  </si>
  <si>
    <t>程仲瑄</t>
  </si>
  <si>
    <t>曹  珺</t>
  </si>
  <si>
    <t>养老服务岗</t>
  </si>
  <si>
    <t>侯云飞</t>
  </si>
  <si>
    <t>王朋</t>
  </si>
  <si>
    <t>金子方</t>
  </si>
  <si>
    <t>程红</t>
  </si>
  <si>
    <t>彭璐</t>
  </si>
  <si>
    <t>综合事务服务管理岗</t>
  </si>
  <si>
    <t>沈玉蛟</t>
  </si>
  <si>
    <t>陈凤</t>
  </si>
  <si>
    <t>张夕竹</t>
  </si>
  <si>
    <t>叶彤</t>
  </si>
  <si>
    <t>20001421009</t>
  </si>
  <si>
    <t>苑哲瑜</t>
  </si>
  <si>
    <t>20001110717</t>
  </si>
  <si>
    <t>廖硕</t>
  </si>
  <si>
    <t>20001190920</t>
  </si>
  <si>
    <t>冯阳</t>
  </si>
  <si>
    <t>20001192004</t>
  </si>
  <si>
    <t>王晓晨</t>
  </si>
  <si>
    <t>20001410404</t>
  </si>
  <si>
    <t>李有锋</t>
  </si>
  <si>
    <t>20001190420</t>
  </si>
  <si>
    <t>徐瑞烛</t>
  </si>
  <si>
    <t>宣教岗</t>
  </si>
  <si>
    <t>20001360828</t>
  </si>
  <si>
    <t>丁芝</t>
  </si>
  <si>
    <t>20001371026</t>
  </si>
  <si>
    <t>杨然</t>
  </si>
  <si>
    <t>20001390912</t>
  </si>
  <si>
    <t>陶涓</t>
  </si>
  <si>
    <t>20001110405</t>
  </si>
  <si>
    <t>刘倩</t>
  </si>
  <si>
    <t>20001410201</t>
  </si>
  <si>
    <t>赵丽</t>
  </si>
  <si>
    <t>内勤岗</t>
  </si>
  <si>
    <t>20001021020</t>
  </si>
  <si>
    <t>孔加</t>
  </si>
  <si>
    <t>20001020618</t>
  </si>
  <si>
    <t>贾晓楠</t>
  </si>
  <si>
    <t>20001360123</t>
  </si>
  <si>
    <t>刘丽霞</t>
  </si>
  <si>
    <t>20001110623</t>
  </si>
  <si>
    <t>李頔</t>
  </si>
  <si>
    <t>20001461117</t>
  </si>
  <si>
    <t>管文杰</t>
  </si>
  <si>
    <t>督查岗</t>
  </si>
  <si>
    <t>20001441903</t>
  </si>
  <si>
    <t>石慧达</t>
  </si>
  <si>
    <t>20001370624</t>
  </si>
  <si>
    <t>王丽娟</t>
  </si>
  <si>
    <t>20001111507</t>
  </si>
  <si>
    <t>赵然</t>
  </si>
  <si>
    <t>20001022105</t>
  </si>
  <si>
    <t>孙林</t>
  </si>
  <si>
    <t>20001451521</t>
  </si>
  <si>
    <t>李雅琦</t>
  </si>
  <si>
    <t>朝阳区应急协调中心</t>
  </si>
  <si>
    <t>应急协调指挥岗</t>
  </si>
  <si>
    <t>张玥</t>
  </si>
  <si>
    <t>李泽宇</t>
  </si>
  <si>
    <t>李艳</t>
  </si>
  <si>
    <t>苏婷婷</t>
  </si>
  <si>
    <t>杨秀颖</t>
  </si>
  <si>
    <t>李小凤</t>
  </si>
  <si>
    <t>耿思桐</t>
  </si>
  <si>
    <t>赵英</t>
  </si>
  <si>
    <t>张娜</t>
  </si>
  <si>
    <t>徐俊玲</t>
  </si>
  <si>
    <t>李凌清</t>
  </si>
  <si>
    <t>杨际航</t>
  </si>
  <si>
    <t>吕裔为</t>
  </si>
  <si>
    <t>王丹蕾</t>
  </si>
  <si>
    <t>来广营地区社区服务中心</t>
  </si>
  <si>
    <t>标准化建设岗</t>
  </si>
  <si>
    <t>李晶</t>
  </si>
  <si>
    <t>20001020921</t>
  </si>
  <si>
    <t>聂永浩</t>
  </si>
  <si>
    <t>20001191010</t>
  </si>
  <si>
    <t>肖文瑾</t>
  </si>
  <si>
    <t>20001410505</t>
  </si>
  <si>
    <t>张嘉豪</t>
  </si>
  <si>
    <t>20001370909</t>
  </si>
  <si>
    <t>孙静通</t>
  </si>
  <si>
    <t>20001010612</t>
  </si>
  <si>
    <t>郭楠</t>
  </si>
  <si>
    <t>20001023320</t>
  </si>
  <si>
    <t>方鸣菲</t>
  </si>
  <si>
    <t>20001460315</t>
  </si>
  <si>
    <t>曹蕊</t>
  </si>
  <si>
    <t>缺考</t>
  </si>
  <si>
    <t>20001022025</t>
  </si>
  <si>
    <t>郭彩阳</t>
  </si>
  <si>
    <t>20001151505</t>
  </si>
  <si>
    <t>王尚洁</t>
  </si>
  <si>
    <t>20001390410</t>
  </si>
  <si>
    <t>刘兰妹</t>
  </si>
  <si>
    <t>20001380524</t>
  </si>
  <si>
    <t>张宇健</t>
  </si>
  <si>
    <t>20001190909</t>
  </si>
  <si>
    <t>吕向荣</t>
  </si>
  <si>
    <t>20001111514</t>
  </si>
  <si>
    <t>李秋怡</t>
  </si>
  <si>
    <t>20001021721</t>
  </si>
  <si>
    <t>张丹丹</t>
  </si>
  <si>
    <t>20001021621</t>
  </si>
  <si>
    <t>李思偲</t>
  </si>
  <si>
    <t>20001420303</t>
  </si>
  <si>
    <t>阮伟洁</t>
  </si>
  <si>
    <t>20001151211</t>
  </si>
  <si>
    <t>王昕瑶</t>
  </si>
  <si>
    <t>三里屯街道市民诉求处置中心</t>
  </si>
  <si>
    <t>20001451505</t>
  </si>
  <si>
    <t>刘逸坤</t>
  </si>
  <si>
    <t>20001371329</t>
  </si>
  <si>
    <t>张语秋</t>
  </si>
  <si>
    <t>20001361414</t>
  </si>
  <si>
    <t>王纪璇</t>
  </si>
  <si>
    <t>20001411129</t>
  </si>
  <si>
    <t>唐享禄</t>
  </si>
  <si>
    <t>20001381220</t>
  </si>
  <si>
    <t>端梓实</t>
  </si>
  <si>
    <t>20001191314</t>
  </si>
  <si>
    <t>王茗璐</t>
  </si>
  <si>
    <t>20001461721</t>
  </si>
  <si>
    <t>魏雪萌</t>
  </si>
  <si>
    <t>20001450626</t>
  </si>
  <si>
    <t>于鹏</t>
  </si>
  <si>
    <t>20001410908</t>
  </si>
  <si>
    <t>李金檬</t>
  </si>
  <si>
    <t>党群事务岗A</t>
  </si>
  <si>
    <t>周舜</t>
  </si>
  <si>
    <t>蔡倩</t>
  </si>
  <si>
    <t>张俊佳</t>
  </si>
  <si>
    <t>吴硕</t>
  </si>
  <si>
    <t>李时雨</t>
  </si>
  <si>
    <t>亢正红</t>
  </si>
  <si>
    <t>党群事务岗B</t>
  </si>
  <si>
    <t>吴玲莉</t>
  </si>
  <si>
    <t>靳萌</t>
  </si>
  <si>
    <t>罗文萍</t>
  </si>
  <si>
    <t>王伟锋</t>
  </si>
  <si>
    <t>韩静</t>
  </si>
  <si>
    <t>朱迪</t>
  </si>
  <si>
    <t>范立男</t>
  </si>
  <si>
    <t>郭梦䶮</t>
  </si>
  <si>
    <t>赵江浩</t>
  </si>
  <si>
    <t>韩佳璐</t>
  </si>
  <si>
    <t>赵涤非</t>
  </si>
  <si>
    <t>徐小龙</t>
  </si>
  <si>
    <t>魏墨深</t>
  </si>
  <si>
    <t>于鑫</t>
  </si>
  <si>
    <t>刘子婧</t>
  </si>
  <si>
    <t>张笑</t>
  </si>
  <si>
    <t>黄小冰</t>
  </si>
  <si>
    <t>史伯昭</t>
  </si>
  <si>
    <t>韩明珠</t>
  </si>
  <si>
    <t>张伟</t>
  </si>
  <si>
    <t>20001390405</t>
  </si>
  <si>
    <t>20001391128</t>
  </si>
  <si>
    <t>20001023727</t>
  </si>
  <si>
    <t>20001461405</t>
  </si>
  <si>
    <t>20001110403</t>
  </si>
  <si>
    <t>20001451710</t>
  </si>
  <si>
    <t>20001461214</t>
  </si>
  <si>
    <t>20001150124</t>
  </si>
  <si>
    <t>20001111010</t>
  </si>
  <si>
    <t>20001390925</t>
  </si>
  <si>
    <t>20001191325</t>
  </si>
  <si>
    <t>20001400711</t>
  </si>
  <si>
    <t>20001021406</t>
  </si>
  <si>
    <t>20001460903</t>
  </si>
  <si>
    <t>20001450606</t>
  </si>
  <si>
    <t>20001023822</t>
  </si>
  <si>
    <t>20001450608</t>
  </si>
  <si>
    <t>20001381025</t>
  </si>
  <si>
    <t>20001440302</t>
  </si>
  <si>
    <t>20001360104</t>
  </si>
  <si>
    <t>20001420730</t>
  </si>
  <si>
    <t>20001110111</t>
  </si>
  <si>
    <t>20001380907</t>
  </si>
  <si>
    <t>20001441722</t>
  </si>
  <si>
    <t>20001010407</t>
  </si>
  <si>
    <t>20001370330</t>
  </si>
  <si>
    <t>朝阳区审计监督检查中心</t>
  </si>
  <si>
    <t>江雪</t>
  </si>
  <si>
    <t>于少洋</t>
  </si>
  <si>
    <t>六里屯街道市民活动中心</t>
  </si>
  <si>
    <t>文化管理岗</t>
  </si>
  <si>
    <t>20001390609</t>
  </si>
  <si>
    <t>刘楠楠</t>
  </si>
  <si>
    <t>20001401406</t>
  </si>
  <si>
    <t>侯文茹</t>
  </si>
  <si>
    <t>20001411016</t>
  </si>
  <si>
    <t>闫雯</t>
  </si>
  <si>
    <t>20001021418</t>
  </si>
  <si>
    <t>胡诗婷</t>
  </si>
  <si>
    <t>20001370912</t>
  </si>
  <si>
    <t>张莹</t>
  </si>
  <si>
    <t>20001450508</t>
  </si>
  <si>
    <t>张晨</t>
  </si>
  <si>
    <t>六里屯街道市民诉求处置中心</t>
  </si>
  <si>
    <t>20001010318</t>
  </si>
  <si>
    <t>杨煜</t>
  </si>
  <si>
    <t>20001370713</t>
  </si>
  <si>
    <t>耿佳</t>
  </si>
  <si>
    <t>20001451118</t>
  </si>
  <si>
    <t>芦俞暠</t>
  </si>
  <si>
    <t>20001360416</t>
  </si>
  <si>
    <t>张硕</t>
  </si>
  <si>
    <t>20001370902</t>
  </si>
  <si>
    <t>陈旭</t>
  </si>
  <si>
    <t>20001020314</t>
  </si>
  <si>
    <t>赵晶晶</t>
  </si>
  <si>
    <t>35.60</t>
  </si>
  <si>
    <t>综合管理岗（党群活动中心）</t>
  </si>
  <si>
    <t>20001450724</t>
  </si>
  <si>
    <t>马晓琳</t>
  </si>
  <si>
    <t>20001020508</t>
  </si>
  <si>
    <t>孙璇</t>
  </si>
  <si>
    <t>20001451016</t>
  </si>
  <si>
    <t>韩露</t>
  </si>
  <si>
    <t>20001380808</t>
  </si>
  <si>
    <t>冯希</t>
  </si>
  <si>
    <t>20001431106</t>
  </si>
  <si>
    <t>李雪婧</t>
  </si>
  <si>
    <t>综合管理岗（市民活动中心）</t>
  </si>
  <si>
    <t>20001400814</t>
  </si>
  <si>
    <t>段晓莹</t>
  </si>
  <si>
    <t>20001410403</t>
  </si>
  <si>
    <t>郭旭</t>
  </si>
  <si>
    <t>20001191613</t>
  </si>
  <si>
    <t>邹檬</t>
  </si>
  <si>
    <t>20001390103</t>
  </si>
  <si>
    <t>王君</t>
  </si>
  <si>
    <t>20001420402</t>
  </si>
  <si>
    <t>麦子店街道市民诉求处置中心</t>
  </si>
  <si>
    <t>20001380120</t>
  </si>
  <si>
    <t>穆裕</t>
  </si>
  <si>
    <t>20001401312</t>
  </si>
  <si>
    <t>张东洋</t>
  </si>
  <si>
    <t>20001361204</t>
  </si>
  <si>
    <t>郭宇</t>
  </si>
  <si>
    <t>综合事务管理岗</t>
  </si>
  <si>
    <t>20001450811</t>
  </si>
  <si>
    <t>李亚楠</t>
  </si>
  <si>
    <t>20001460619</t>
  </si>
  <si>
    <t>刘奥</t>
  </si>
  <si>
    <t>20001371613</t>
  </si>
  <si>
    <t>于征</t>
  </si>
  <si>
    <t>20001023830</t>
  </si>
  <si>
    <t>车蕊</t>
  </si>
  <si>
    <t>20001440809</t>
  </si>
  <si>
    <t>刘欢欢</t>
  </si>
  <si>
    <t>20001391013</t>
  </si>
  <si>
    <t>孟祥妍</t>
  </si>
  <si>
    <t>20001400619</t>
  </si>
  <si>
    <t>冯涛</t>
  </si>
  <si>
    <t>20001450314</t>
  </si>
  <si>
    <t>陈凯</t>
  </si>
  <si>
    <t>20001111019</t>
  </si>
  <si>
    <t>单佳明</t>
  </si>
  <si>
    <t>20001020625</t>
  </si>
  <si>
    <t>沙志鑫</t>
  </si>
  <si>
    <t>20001380229</t>
  </si>
  <si>
    <t>王丹</t>
  </si>
  <si>
    <t>动物防疫岗</t>
  </si>
  <si>
    <t>20001460316</t>
  </si>
  <si>
    <t>谢彤彤</t>
  </si>
  <si>
    <t>20001451009</t>
  </si>
  <si>
    <t>赵怡</t>
  </si>
  <si>
    <t>20001460610</t>
  </si>
  <si>
    <t>阮峥</t>
  </si>
  <si>
    <t>20001021314</t>
  </si>
  <si>
    <t>王豕辰</t>
  </si>
  <si>
    <t>农业管理岗</t>
  </si>
  <si>
    <t>20001400316</t>
  </si>
  <si>
    <t>彭玉龙</t>
  </si>
  <si>
    <t>20001023011</t>
  </si>
  <si>
    <t>佟雪</t>
  </si>
  <si>
    <t>20001442017</t>
  </si>
  <si>
    <t>王樱囡</t>
  </si>
  <si>
    <t>20001440726</t>
  </si>
  <si>
    <t>杨晓静</t>
  </si>
  <si>
    <t>林业管理岗</t>
  </si>
  <si>
    <t>20001430416</t>
  </si>
  <si>
    <t>郑丽泰</t>
  </si>
  <si>
    <t>水利防汛岗</t>
  </si>
  <si>
    <t>20001461115</t>
  </si>
  <si>
    <t>庄宇鑫</t>
  </si>
  <si>
    <t>体育工作指导岗</t>
  </si>
  <si>
    <t>20001460613</t>
  </si>
  <si>
    <t>石光磊</t>
  </si>
  <si>
    <t>20001410316</t>
  </si>
  <si>
    <t>高雄</t>
  </si>
  <si>
    <t>财务管理岗</t>
  </si>
  <si>
    <t>20001390230</t>
  </si>
  <si>
    <t>常婕</t>
  </si>
  <si>
    <t>20001024229</t>
  </si>
  <si>
    <t>侯博翔</t>
  </si>
  <si>
    <t>20001421117</t>
  </si>
  <si>
    <t>王艺轩</t>
  </si>
  <si>
    <t>20001411506</t>
  </si>
  <si>
    <t>陈思达</t>
  </si>
  <si>
    <t>20001401210</t>
  </si>
  <si>
    <t>董昊雨</t>
  </si>
  <si>
    <t>68.5</t>
  </si>
  <si>
    <t>常营地区社会公共事务服务中心</t>
  </si>
  <si>
    <t>20001011220</t>
  </si>
  <si>
    <t>胡晶晶</t>
  </si>
  <si>
    <t>20001110912</t>
  </si>
  <si>
    <t>刘骥宇</t>
  </si>
  <si>
    <t>20001451724</t>
  </si>
  <si>
    <t>吴琪</t>
  </si>
  <si>
    <t>20001150320</t>
  </si>
  <si>
    <t>刘荣</t>
  </si>
  <si>
    <t>20001390704</t>
  </si>
  <si>
    <t>闵瑞</t>
  </si>
  <si>
    <t>20001461627</t>
  </si>
  <si>
    <t>徐冉</t>
  </si>
  <si>
    <t>20001431114</t>
  </si>
  <si>
    <t>及顺</t>
  </si>
  <si>
    <t>20001441526</t>
  </si>
  <si>
    <t>董月</t>
  </si>
  <si>
    <t>20001440430</t>
  </si>
  <si>
    <t>张全成</t>
  </si>
  <si>
    <t>20001451708</t>
  </si>
  <si>
    <t>张扬</t>
  </si>
  <si>
    <t>20001440202</t>
  </si>
  <si>
    <t>奚艳超</t>
  </si>
  <si>
    <t>20001111309</t>
  </si>
  <si>
    <t>彭奥佳</t>
  </si>
  <si>
    <t>20001450510</t>
  </si>
  <si>
    <t>闫莹</t>
  </si>
  <si>
    <t>20001410129</t>
  </si>
  <si>
    <t>蒋迪</t>
  </si>
  <si>
    <t>公园管理岗</t>
  </si>
  <si>
    <t>20001011122</t>
  </si>
  <si>
    <t>徐鑫</t>
  </si>
  <si>
    <t>20001010322</t>
  </si>
  <si>
    <t>李雨倩</t>
  </si>
  <si>
    <t>20001011119</t>
  </si>
  <si>
    <t>乔安然</t>
  </si>
  <si>
    <t>20001021215</t>
  </si>
  <si>
    <t>杨雨彤</t>
  </si>
  <si>
    <t>20001111016</t>
  </si>
  <si>
    <t>王朴璠</t>
  </si>
  <si>
    <t>20001390315</t>
  </si>
  <si>
    <t>姜浩</t>
  </si>
  <si>
    <t>20001381101</t>
  </si>
  <si>
    <t>王蓓华</t>
  </si>
  <si>
    <t>20001191225</t>
  </si>
  <si>
    <t>田骏</t>
  </si>
  <si>
    <t>20001440114</t>
  </si>
  <si>
    <t>谢维豪</t>
  </si>
  <si>
    <t>20001461223</t>
  </si>
  <si>
    <t>田娅萍</t>
  </si>
  <si>
    <t>平房地区社会公共事务服务中心</t>
  </si>
  <si>
    <t>20001022101</t>
  </si>
  <si>
    <t>王丹阳</t>
  </si>
  <si>
    <t>20001450914</t>
  </si>
  <si>
    <t>张楠</t>
  </si>
  <si>
    <t>20001022630</t>
  </si>
  <si>
    <t>怀静远</t>
  </si>
  <si>
    <t>20001461009</t>
  </si>
  <si>
    <t>孙雯</t>
  </si>
  <si>
    <t>20001022921</t>
  </si>
  <si>
    <t>宋组瑜</t>
  </si>
  <si>
    <t>园林水利管理岗</t>
  </si>
  <si>
    <t>20001021804</t>
  </si>
  <si>
    <t>杨艺</t>
  </si>
  <si>
    <t>20001020426</t>
  </si>
  <si>
    <t>韩娜</t>
  </si>
  <si>
    <t>20001023017</t>
  </si>
  <si>
    <t>蔺小城</t>
  </si>
  <si>
    <t>20001380811</t>
  </si>
  <si>
    <t>王超</t>
  </si>
  <si>
    <t>20001111217</t>
  </si>
  <si>
    <t>王  悦</t>
  </si>
  <si>
    <t>20001151519</t>
  </si>
  <si>
    <t>李  晨</t>
  </si>
  <si>
    <t>20001400729</t>
  </si>
  <si>
    <t>赵春娇</t>
  </si>
  <si>
    <t>20001190312</t>
  </si>
  <si>
    <t>张  敬</t>
  </si>
  <si>
    <t>20001022501</t>
  </si>
  <si>
    <t>李京云</t>
  </si>
  <si>
    <t>交通管理岗</t>
  </si>
  <si>
    <t>20001441406</t>
  </si>
  <si>
    <t>赵  蕊</t>
  </si>
  <si>
    <t>20001450501</t>
  </si>
  <si>
    <t>孟晓雨</t>
  </si>
  <si>
    <t>20001111429</t>
  </si>
  <si>
    <t>孙  硕</t>
  </si>
  <si>
    <t>20001461806</t>
  </si>
  <si>
    <t>张小丽</t>
  </si>
  <si>
    <t>20001441816</t>
  </si>
  <si>
    <t>时亚雷</t>
  </si>
  <si>
    <t>彭东梅</t>
  </si>
  <si>
    <t>20001400328</t>
  </si>
  <si>
    <t>20001190818</t>
  </si>
  <si>
    <t>王琪</t>
  </si>
  <si>
    <t>20001023128</t>
  </si>
  <si>
    <t>赵雪亚</t>
  </si>
  <si>
    <t>杨腾悦</t>
  </si>
  <si>
    <t>20001430113</t>
  </si>
  <si>
    <t>彭宝</t>
  </si>
  <si>
    <t>20001020710</t>
  </si>
  <si>
    <t>周航</t>
  </si>
  <si>
    <t>20001010703</t>
  </si>
  <si>
    <t>王辰</t>
  </si>
  <si>
    <t>20001410615</t>
  </si>
  <si>
    <t>尹航</t>
  </si>
  <si>
    <t>20001111401</t>
  </si>
  <si>
    <t>苑彤</t>
  </si>
  <si>
    <t>20001401109</t>
  </si>
  <si>
    <t>曹钟月</t>
  </si>
  <si>
    <t>20001360606</t>
  </si>
  <si>
    <t>冯凌玉</t>
  </si>
  <si>
    <t>20001390512</t>
  </si>
  <si>
    <t>孙文瑾</t>
  </si>
  <si>
    <t>20001440721</t>
  </si>
  <si>
    <t>王溯</t>
  </si>
  <si>
    <t>20001022004</t>
  </si>
  <si>
    <t>殷紫琦</t>
  </si>
  <si>
    <t>20001461403</t>
  </si>
  <si>
    <t>陈柏陶</t>
  </si>
  <si>
    <t>20001021213</t>
  </si>
  <si>
    <t>贾承也</t>
  </si>
  <si>
    <t>20001441408</t>
  </si>
  <si>
    <t>陈瑶</t>
  </si>
  <si>
    <t>20001460929</t>
  </si>
  <si>
    <t>苗馨月</t>
  </si>
  <si>
    <t>69.50</t>
  </si>
  <si>
    <t>85.60</t>
  </si>
  <si>
    <t>吴春晖</t>
  </si>
  <si>
    <t>68.50</t>
  </si>
  <si>
    <t>84.40</t>
  </si>
  <si>
    <t>张蕊</t>
  </si>
  <si>
    <t>75.50</t>
  </si>
  <si>
    <t>75.20</t>
  </si>
  <si>
    <t>孙琪</t>
  </si>
  <si>
    <t>76.00</t>
  </si>
  <si>
    <t>74.00</t>
  </si>
  <si>
    <t>75.00</t>
  </si>
  <si>
    <t>王月文</t>
  </si>
  <si>
    <t>73.00</t>
  </si>
  <si>
    <t>73.50</t>
  </si>
  <si>
    <t>刘佳月</t>
  </si>
  <si>
    <t>72.50</t>
  </si>
  <si>
    <t>71.60</t>
  </si>
  <si>
    <t>72.05</t>
  </si>
  <si>
    <t>杨娟</t>
  </si>
  <si>
    <t>71.75</t>
  </si>
  <si>
    <t>刘赫</t>
  </si>
  <si>
    <t>73.40</t>
  </si>
  <si>
    <t>70.95</t>
  </si>
  <si>
    <t>孙璐</t>
  </si>
  <si>
    <t>72.00</t>
  </si>
  <si>
    <t>70.25</t>
  </si>
  <si>
    <t>张恋雪</t>
  </si>
  <si>
    <t>70.50</t>
  </si>
  <si>
    <t>68.60</t>
  </si>
  <si>
    <t>69.55</t>
  </si>
  <si>
    <t>梅亚琨</t>
  </si>
  <si>
    <t>69.00</t>
  </si>
  <si>
    <t>69.80</t>
  </si>
  <si>
    <t>69.40</t>
  </si>
  <si>
    <t>杜新颜</t>
  </si>
  <si>
    <t>66.80</t>
  </si>
  <si>
    <t>67.65</t>
  </si>
  <si>
    <t>八里庄街道市民活动中心</t>
  </si>
  <si>
    <t>综合事务管理岗A</t>
  </si>
  <si>
    <t>20001191710</t>
  </si>
  <si>
    <t>黄旭</t>
  </si>
  <si>
    <t>20001011010</t>
  </si>
  <si>
    <t>游芳</t>
  </si>
  <si>
    <t>20001370229</t>
  </si>
  <si>
    <t>刘畅</t>
  </si>
  <si>
    <t>综合事务管理岗B</t>
  </si>
  <si>
    <t>20001023214</t>
  </si>
  <si>
    <t>李肇宇</t>
  </si>
  <si>
    <t>20001111520</t>
  </si>
  <si>
    <t>周超</t>
  </si>
  <si>
    <t>20001360212</t>
  </si>
  <si>
    <t>王紫薇</t>
  </si>
  <si>
    <t>20001380223</t>
  </si>
  <si>
    <t>霍莉杰</t>
  </si>
  <si>
    <t>20001150803</t>
  </si>
  <si>
    <t>侯晓娜</t>
  </si>
  <si>
    <t>林业技术推广管理岗</t>
  </si>
  <si>
    <t>20001451610</t>
  </si>
  <si>
    <t>俞欢</t>
  </si>
  <si>
    <t>20001020405</t>
  </si>
  <si>
    <t>张森</t>
  </si>
  <si>
    <t>20001020409</t>
  </si>
  <si>
    <t>高亚南</t>
  </si>
  <si>
    <t>20001371126</t>
  </si>
  <si>
    <t>宋歌</t>
  </si>
  <si>
    <t>20001111328</t>
  </si>
  <si>
    <t>武陈颖</t>
  </si>
  <si>
    <t>20001020704</t>
  </si>
  <si>
    <t>高春帅</t>
  </si>
  <si>
    <t>20001411311</t>
  </si>
  <si>
    <t>高然</t>
  </si>
  <si>
    <t>20001010622</t>
  </si>
  <si>
    <t>王昱</t>
  </si>
  <si>
    <t>20001440928</t>
  </si>
  <si>
    <t>于夏晖</t>
  </si>
  <si>
    <t>20001010720</t>
  </si>
  <si>
    <t>张晰</t>
  </si>
  <si>
    <t>20001460427</t>
  </si>
  <si>
    <t>张子瑜</t>
  </si>
  <si>
    <t>20001400908</t>
  </si>
  <si>
    <t>勾晓玉</t>
  </si>
  <si>
    <t>20001371716</t>
  </si>
  <si>
    <t>余铮浩</t>
  </si>
  <si>
    <t>20001420120</t>
  </si>
  <si>
    <t>张帅</t>
  </si>
  <si>
    <t>20001150916</t>
  </si>
  <si>
    <t>赵茜</t>
  </si>
  <si>
    <t>唐晓彤</t>
  </si>
  <si>
    <t>20001440205</t>
  </si>
  <si>
    <t>王垚森</t>
  </si>
  <si>
    <t>20001020424</t>
  </si>
  <si>
    <t>程美清</t>
  </si>
  <si>
    <t>20001150209</t>
  </si>
  <si>
    <t>王莹</t>
  </si>
  <si>
    <t>20001111409</t>
  </si>
  <si>
    <t>李璐彤</t>
  </si>
  <si>
    <t>20001450530</t>
  </si>
  <si>
    <t>张中玉</t>
  </si>
  <si>
    <t>20001021018</t>
  </si>
  <si>
    <t>许海丽</t>
  </si>
  <si>
    <t>20001380318</t>
  </si>
  <si>
    <t>丁孟莉</t>
  </si>
  <si>
    <t>20001024217</t>
  </si>
  <si>
    <t>李红丽</t>
  </si>
  <si>
    <t>20001460128</t>
  </si>
  <si>
    <t>梁爽</t>
  </si>
  <si>
    <t>20001440517</t>
  </si>
  <si>
    <t>王波</t>
  </si>
  <si>
    <t>20001020629</t>
  </si>
  <si>
    <t>王利敬</t>
  </si>
  <si>
    <t>20001381215</t>
  </si>
  <si>
    <t>苏丹</t>
  </si>
  <si>
    <t>20001462113</t>
  </si>
  <si>
    <t>李宏婕</t>
  </si>
  <si>
    <t>20001441320</t>
  </si>
  <si>
    <t>何妍</t>
  </si>
  <si>
    <t>20001380503</t>
  </si>
  <si>
    <t>于佳</t>
  </si>
  <si>
    <t>20001361407</t>
  </si>
  <si>
    <t>崇霞</t>
  </si>
  <si>
    <t>20001022811</t>
  </si>
  <si>
    <t>张晓娟</t>
  </si>
  <si>
    <t>20001024116</t>
  </si>
  <si>
    <t>徐骏</t>
  </si>
  <si>
    <t>20001441613</t>
  </si>
  <si>
    <t>吴楠</t>
  </si>
  <si>
    <t>胡梦寒</t>
  </si>
  <si>
    <t>20001190113</t>
  </si>
  <si>
    <t>李帆</t>
  </si>
  <si>
    <t>北京民俗博物馆</t>
  </si>
  <si>
    <t>财务岗</t>
  </si>
  <si>
    <t>20001110407</t>
  </si>
  <si>
    <t>陈飞</t>
  </si>
  <si>
    <t>20001401512</t>
  </si>
  <si>
    <t>窦健康</t>
  </si>
  <si>
    <t>20001450524</t>
  </si>
  <si>
    <t>张薇</t>
  </si>
  <si>
    <t>20001450822</t>
  </si>
  <si>
    <t>黄培</t>
  </si>
  <si>
    <t>20001011322</t>
  </si>
  <si>
    <t>魏凯旋</t>
  </si>
  <si>
    <t>基层服务岗</t>
  </si>
  <si>
    <t>20001021202</t>
  </si>
  <si>
    <t>赵书敏</t>
  </si>
  <si>
    <t>20001150325</t>
  </si>
  <si>
    <t>杨诗遥</t>
  </si>
  <si>
    <t>20001400714</t>
  </si>
  <si>
    <t>李华兵</t>
  </si>
  <si>
    <t>20001461028</t>
  </si>
  <si>
    <t>任美萱</t>
  </si>
  <si>
    <t>20001421330</t>
  </si>
  <si>
    <t>赵岩</t>
  </si>
  <si>
    <t>图书管理岗</t>
  </si>
  <si>
    <t>20001441026</t>
  </si>
  <si>
    <t>吴雨遥</t>
  </si>
  <si>
    <t>20001110205</t>
  </si>
  <si>
    <t>肖旭</t>
  </si>
  <si>
    <t>20001023414</t>
  </si>
  <si>
    <t>田甜</t>
  </si>
  <si>
    <t>20001431408</t>
  </si>
  <si>
    <t>楼梦晗</t>
  </si>
  <si>
    <t>20001441928</t>
  </si>
  <si>
    <t>赵文姣</t>
  </si>
  <si>
    <t>网络安全运维工程师岗</t>
  </si>
  <si>
    <t>20001151226</t>
  </si>
  <si>
    <t>王嘉乐</t>
  </si>
  <si>
    <t>20001191323</t>
  </si>
  <si>
    <t>郭怡菲</t>
  </si>
  <si>
    <t>20001110817</t>
  </si>
  <si>
    <t>刘淑薇</t>
  </si>
  <si>
    <t>20001151220</t>
  </si>
  <si>
    <t>马树坤</t>
  </si>
  <si>
    <t>20001190828</t>
  </si>
  <si>
    <t>蒋敏梅</t>
  </si>
  <si>
    <t>阅读推广岗</t>
  </si>
  <si>
    <t>20001010523</t>
  </si>
  <si>
    <t>郭佳雯</t>
  </si>
  <si>
    <t>20001400703</t>
  </si>
  <si>
    <t>石峰</t>
  </si>
  <si>
    <t>20001360220</t>
  </si>
  <si>
    <t>孙铭熠</t>
  </si>
  <si>
    <t>20001111121</t>
  </si>
  <si>
    <t>徐睿锋</t>
  </si>
  <si>
    <t>20001461029</t>
  </si>
  <si>
    <t>范禄荣</t>
  </si>
  <si>
    <t>音乐创编辅导岗</t>
  </si>
  <si>
    <t>刘晶</t>
  </si>
  <si>
    <t>20001442014</t>
  </si>
  <si>
    <t>贺博彧</t>
  </si>
  <si>
    <t>20001361106</t>
  </si>
  <si>
    <t>代明月</t>
  </si>
  <si>
    <t>非遗文化保护岗</t>
  </si>
  <si>
    <t>20001380829</t>
  </si>
  <si>
    <t>万一迪</t>
  </si>
  <si>
    <t>20001020708</t>
  </si>
  <si>
    <t>周坤宇</t>
  </si>
  <si>
    <t>20001021626</t>
  </si>
  <si>
    <t>谢宇</t>
  </si>
  <si>
    <t>20001420309</t>
  </si>
  <si>
    <t>王雪萌</t>
  </si>
  <si>
    <t>20001150607</t>
  </si>
  <si>
    <t>程可欣</t>
  </si>
  <si>
    <t>20001381112</t>
  </si>
  <si>
    <t>冯倩</t>
  </si>
  <si>
    <t>公文文案岗</t>
  </si>
  <si>
    <t>20001021922</t>
  </si>
  <si>
    <t>于梦媛</t>
  </si>
  <si>
    <t>20001401223</t>
  </si>
  <si>
    <t>王腾</t>
  </si>
  <si>
    <t>20001191525</t>
  </si>
  <si>
    <t>赵环宇</t>
  </si>
  <si>
    <t>20001462002</t>
  </si>
  <si>
    <t>赵玉桐</t>
  </si>
  <si>
    <t>20001020519</t>
  </si>
  <si>
    <t>王琦</t>
  </si>
  <si>
    <t>20001021221</t>
  </si>
  <si>
    <t>刘璇</t>
  </si>
  <si>
    <t>20001023601</t>
  </si>
  <si>
    <t>邓赛</t>
  </si>
  <si>
    <t>美术创作辅导岗</t>
  </si>
  <si>
    <t>20001420827</t>
  </si>
  <si>
    <t>王洪杰</t>
  </si>
  <si>
    <t>20001011128</t>
  </si>
  <si>
    <t>孙菲娅</t>
  </si>
  <si>
    <t>20001421015</t>
  </si>
  <si>
    <t>王冠</t>
  </si>
  <si>
    <t>网络与新媒体岗</t>
  </si>
  <si>
    <t>20001420820</t>
  </si>
  <si>
    <t>张丽君</t>
  </si>
  <si>
    <t>20001441805</t>
  </si>
  <si>
    <t>李博</t>
  </si>
  <si>
    <t>20001421524</t>
  </si>
  <si>
    <t>刘欣</t>
  </si>
  <si>
    <t>20001360306</t>
  </si>
  <si>
    <t>黄渝轩</t>
  </si>
  <si>
    <t>文化活动组织策划岗</t>
  </si>
  <si>
    <t>20001391413</t>
  </si>
  <si>
    <t>张婉琳</t>
  </si>
  <si>
    <t>20001190923</t>
  </si>
  <si>
    <t>马宜坤</t>
  </si>
  <si>
    <t>20001430906</t>
  </si>
  <si>
    <t>许欣言</t>
  </si>
  <si>
    <t>20001440830</t>
  </si>
  <si>
    <t>许可爽</t>
  </si>
  <si>
    <t>20001420405</t>
  </si>
  <si>
    <t>何宛若</t>
  </si>
  <si>
    <t>20001020319</t>
  </si>
  <si>
    <t>赵萌萌</t>
  </si>
  <si>
    <t>20001420913</t>
  </si>
  <si>
    <t>杨光</t>
  </si>
  <si>
    <t>20001460918</t>
  </si>
  <si>
    <t>赵雪艳</t>
  </si>
  <si>
    <t>20001390604</t>
  </si>
  <si>
    <t>陈梓玥</t>
  </si>
  <si>
    <t>20001380424</t>
  </si>
  <si>
    <t>20001151503</t>
  </si>
  <si>
    <t>韩济阳</t>
  </si>
  <si>
    <t>运营管理岗</t>
  </si>
  <si>
    <t>20001391327</t>
  </si>
  <si>
    <t>谢瑾</t>
  </si>
  <si>
    <t>20001370813</t>
  </si>
  <si>
    <t>贾凡</t>
  </si>
  <si>
    <t>20001391313</t>
  </si>
  <si>
    <t>张研</t>
  </si>
  <si>
    <t>20001150101</t>
  </si>
  <si>
    <t>韩淼</t>
  </si>
  <si>
    <t>20001400126</t>
  </si>
  <si>
    <t>胡梦雅</t>
  </si>
  <si>
    <t>20001421516</t>
  </si>
  <si>
    <t>冯艳红</t>
  </si>
  <si>
    <t>20001371122</t>
  </si>
  <si>
    <t>刘瑞雪</t>
  </si>
  <si>
    <t>左家庄街道市民活动中心</t>
  </si>
  <si>
    <t>综合管理岗A</t>
  </si>
  <si>
    <t>王东</t>
  </si>
  <si>
    <t>任茹蛟</t>
  </si>
  <si>
    <t>李姿豫</t>
  </si>
  <si>
    <t>李鸽</t>
  </si>
  <si>
    <t>杨雪</t>
  </si>
  <si>
    <t>朱彤</t>
  </si>
  <si>
    <t>综合管理岗B</t>
  </si>
  <si>
    <t>王盖</t>
  </si>
  <si>
    <t>胡婉祺</t>
  </si>
  <si>
    <t>左家庄街道市民诉求处置中心</t>
  </si>
  <si>
    <t>诉求处置管理岗A</t>
  </si>
  <si>
    <t>钱迪</t>
  </si>
  <si>
    <t>曹金龙</t>
  </si>
  <si>
    <t>张晶晶</t>
  </si>
  <si>
    <t>朱睿</t>
  </si>
  <si>
    <t>彭伟霞</t>
  </si>
  <si>
    <t>诉求处置管理岗B</t>
  </si>
  <si>
    <t>刘佳柠</t>
  </si>
  <si>
    <t>王艺璇</t>
  </si>
  <si>
    <t>房倩</t>
  </si>
  <si>
    <t>况宇翔</t>
  </si>
  <si>
    <t>冯海琦</t>
  </si>
  <si>
    <t>北京奥林匹克公园服务中心</t>
  </si>
  <si>
    <t>运行调度与管理岗</t>
  </si>
  <si>
    <t>彭  冉</t>
  </si>
  <si>
    <t>赵  丹</t>
  </si>
  <si>
    <t>于  然</t>
  </si>
  <si>
    <t>郑美姣</t>
  </si>
  <si>
    <t>党群服务岗</t>
  </si>
  <si>
    <t>20001370706</t>
  </si>
  <si>
    <t>代妮</t>
  </si>
  <si>
    <t>68.00</t>
  </si>
  <si>
    <t>82.00</t>
  </si>
  <si>
    <t>76.40</t>
  </si>
  <si>
    <t>20001460203</t>
  </si>
  <si>
    <t>肖珩</t>
  </si>
  <si>
    <t>77.60</t>
  </si>
  <si>
    <t>73.36</t>
  </si>
  <si>
    <t>20001380723</t>
  </si>
  <si>
    <t>侯晓萍</t>
  </si>
  <si>
    <t>70.72</t>
  </si>
  <si>
    <t>20001023530</t>
  </si>
  <si>
    <t>孟健</t>
  </si>
  <si>
    <t>69.60</t>
  </si>
  <si>
    <t>20001381313</t>
  </si>
  <si>
    <t>马浩宇</t>
  </si>
  <si>
    <t>73.80</t>
  </si>
  <si>
    <t>68.68</t>
  </si>
  <si>
    <t>网格化平台管理岗</t>
  </si>
  <si>
    <t>田硕</t>
  </si>
  <si>
    <t>郭森</t>
  </si>
  <si>
    <t>孔文</t>
  </si>
  <si>
    <t>刘鑫</t>
  </si>
  <si>
    <t>赵宇晨</t>
  </si>
  <si>
    <t>绳婉松</t>
  </si>
  <si>
    <t>20001380111</t>
  </si>
  <si>
    <t>蒋伟杰</t>
  </si>
  <si>
    <t>64.00</t>
  </si>
  <si>
    <t>80.60</t>
  </si>
  <si>
    <t>20001430529</t>
  </si>
  <si>
    <t>郭鸿斌</t>
  </si>
  <si>
    <t>63.00</t>
  </si>
  <si>
    <t>72.60</t>
  </si>
  <si>
    <t>20001451307</t>
  </si>
  <si>
    <t>张鑫宇</t>
  </si>
  <si>
    <t>20001151021</t>
  </si>
  <si>
    <t>阮桂凤</t>
  </si>
  <si>
    <t>20001020526</t>
  </si>
  <si>
    <t>解昊天</t>
  </si>
  <si>
    <t>20001150906</t>
  </si>
  <si>
    <t>李庆航</t>
  </si>
  <si>
    <t>20001451208</t>
  </si>
  <si>
    <t>杨娜</t>
  </si>
  <si>
    <t>20001020323</t>
  </si>
  <si>
    <t>张京晶</t>
  </si>
  <si>
    <t>20001380618</t>
  </si>
  <si>
    <t>王宇辰</t>
  </si>
  <si>
    <t>20001421319</t>
  </si>
  <si>
    <t>张东月</t>
  </si>
  <si>
    <t>20001420908</t>
  </si>
  <si>
    <t>聂振华</t>
  </si>
  <si>
    <t>20001022525</t>
  </si>
  <si>
    <t>李娟</t>
  </si>
  <si>
    <t>20001391119</t>
  </si>
  <si>
    <t>李瑞</t>
  </si>
  <si>
    <t>20001110909</t>
  </si>
  <si>
    <t>辛红</t>
  </si>
  <si>
    <t>20001370822</t>
  </si>
  <si>
    <t>陆敏</t>
  </si>
  <si>
    <t>20001391509</t>
  </si>
  <si>
    <t>贾楠</t>
  </si>
  <si>
    <t>20001020930</t>
  </si>
  <si>
    <t>王立华</t>
  </si>
  <si>
    <t>20001024311</t>
  </si>
  <si>
    <t>徐姣</t>
  </si>
  <si>
    <t>朝阳区计量检测所</t>
  </si>
  <si>
    <t>衡器检定员岗</t>
  </si>
  <si>
    <t>20001371022</t>
  </si>
  <si>
    <t>潘梓锋</t>
  </si>
  <si>
    <t>20001024402</t>
  </si>
  <si>
    <t>全浩铭</t>
  </si>
  <si>
    <t>20001370710</t>
  </si>
  <si>
    <t>陈孟焕</t>
  </si>
  <si>
    <t>20001361324</t>
  </si>
  <si>
    <t>王天思</t>
  </si>
  <si>
    <t>20001401413</t>
  </si>
  <si>
    <t>段鹏</t>
  </si>
  <si>
    <t>医疗器具检定员岗</t>
  </si>
  <si>
    <t>20001401519</t>
  </si>
  <si>
    <t>柳彦旭</t>
  </si>
  <si>
    <t>20001420912</t>
  </si>
  <si>
    <t>池景炎</t>
  </si>
  <si>
    <t>20001410211</t>
  </si>
  <si>
    <t>王雪楠</t>
  </si>
  <si>
    <t>20001451518</t>
  </si>
  <si>
    <t>那彪</t>
  </si>
  <si>
    <t>朝阳区特种设备检测所</t>
  </si>
  <si>
    <t>20001020610</t>
  </si>
  <si>
    <t>张婉秋</t>
  </si>
  <si>
    <t>20001462026</t>
  </si>
  <si>
    <t>焦景</t>
  </si>
  <si>
    <t>20001400121</t>
  </si>
  <si>
    <t>田楠</t>
  </si>
  <si>
    <t>20001401113</t>
  </si>
  <si>
    <t>贾姝蕻</t>
  </si>
  <si>
    <t>20001410408</t>
  </si>
  <si>
    <t>张彬</t>
  </si>
  <si>
    <t>20001460106</t>
  </si>
  <si>
    <t>20001111428</t>
  </si>
  <si>
    <t>20001460224</t>
  </si>
  <si>
    <t>20001151227</t>
  </si>
  <si>
    <t>20001010325</t>
  </si>
  <si>
    <t>20001461202</t>
  </si>
  <si>
    <t>20001460912</t>
  </si>
  <si>
    <t>20001011117</t>
  </si>
  <si>
    <t>20001400315</t>
  </si>
  <si>
    <t>20001410703</t>
  </si>
  <si>
    <t>20001410725</t>
  </si>
  <si>
    <t>20001151213</t>
  </si>
  <si>
    <t>20001020907</t>
  </si>
  <si>
    <t>20001191428</t>
  </si>
  <si>
    <t>党建</t>
  </si>
  <si>
    <t>20001421013</t>
  </si>
  <si>
    <t>郑燕楠</t>
  </si>
  <si>
    <t>20001370620</t>
  </si>
  <si>
    <t>王跻硙</t>
  </si>
  <si>
    <t>20001371406</t>
  </si>
  <si>
    <t>王雪纯</t>
  </si>
  <si>
    <t>20001371826</t>
  </si>
  <si>
    <t>孙双凤</t>
  </si>
  <si>
    <t>20001430515</t>
  </si>
  <si>
    <t>安然</t>
  </si>
  <si>
    <t>20001410910</t>
  </si>
  <si>
    <t>李文晋</t>
  </si>
  <si>
    <t>20001440719</t>
  </si>
  <si>
    <t>李天聪</t>
  </si>
  <si>
    <t>20001441329</t>
  </si>
  <si>
    <t>李竹阳</t>
  </si>
  <si>
    <t>20001371721</t>
  </si>
  <si>
    <t>张彤</t>
  </si>
  <si>
    <t>20001021913</t>
  </si>
  <si>
    <t>李浩</t>
  </si>
  <si>
    <t>公共服务管理岗</t>
  </si>
  <si>
    <t>20001111402</t>
  </si>
  <si>
    <t>马开</t>
  </si>
  <si>
    <t>20001400505</t>
  </si>
  <si>
    <t>王宇浩</t>
  </si>
  <si>
    <t>20001430117</t>
  </si>
  <si>
    <t>薛园林</t>
  </si>
  <si>
    <t>20001401314</t>
  </si>
  <si>
    <t>邓青</t>
  </si>
  <si>
    <t>20001390418</t>
  </si>
  <si>
    <t>宁博阳</t>
  </si>
  <si>
    <t>20001440929</t>
  </si>
  <si>
    <t>张宇轩</t>
  </si>
  <si>
    <t>20001021403</t>
  </si>
  <si>
    <t>卢鑫康</t>
  </si>
  <si>
    <t>20001380104</t>
  </si>
  <si>
    <t>盛玥</t>
  </si>
  <si>
    <t>20001370102</t>
  </si>
  <si>
    <t>常鑫</t>
  </si>
  <si>
    <t>20001430913</t>
  </si>
  <si>
    <t>关承运</t>
  </si>
  <si>
    <t>20001151414</t>
  </si>
  <si>
    <t>任梦杰</t>
  </si>
  <si>
    <t>20001191603</t>
  </si>
  <si>
    <t>20001451727</t>
  </si>
  <si>
    <t>多媛媛</t>
  </si>
  <si>
    <t>20001401317</t>
  </si>
  <si>
    <t>陈雪</t>
  </si>
  <si>
    <t>20001380816</t>
  </si>
  <si>
    <t>刘鹏冲</t>
  </si>
  <si>
    <t>20001191717</t>
  </si>
  <si>
    <t>张君晖</t>
  </si>
  <si>
    <t>20001191929</t>
  </si>
  <si>
    <t>彭晶晶</t>
  </si>
  <si>
    <t>20001430925</t>
  </si>
  <si>
    <t>20001400808</t>
  </si>
  <si>
    <t>蒋彬</t>
  </si>
  <si>
    <t>20001380216</t>
  </si>
  <si>
    <t>瓮迎旭</t>
  </si>
  <si>
    <t>20001460125</t>
  </si>
  <si>
    <t>张鹏飞</t>
  </si>
  <si>
    <t>20001020725</t>
  </si>
  <si>
    <t>姚思远</t>
  </si>
  <si>
    <t>20001023318</t>
  </si>
  <si>
    <t>王赛</t>
  </si>
  <si>
    <t>20001023602</t>
  </si>
  <si>
    <t>张玉锦</t>
  </si>
  <si>
    <t>20001431112</t>
  </si>
  <si>
    <t>张博</t>
  </si>
  <si>
    <t>20001010723</t>
  </si>
  <si>
    <t>王晶</t>
  </si>
  <si>
    <t>20001371501</t>
  </si>
  <si>
    <t>果松锋</t>
  </si>
  <si>
    <t>20001451027</t>
  </si>
  <si>
    <t>张净茹</t>
  </si>
  <si>
    <t>20001430709</t>
  </si>
  <si>
    <t>彭静</t>
  </si>
  <si>
    <t>20001391702</t>
  </si>
  <si>
    <t>季晶</t>
  </si>
  <si>
    <t>20001190124</t>
  </si>
  <si>
    <t>王金虎</t>
  </si>
  <si>
    <t>20001451605</t>
  </si>
  <si>
    <t>刘蕾</t>
  </si>
  <si>
    <t>20001023625</t>
  </si>
  <si>
    <t>林铨航</t>
  </si>
  <si>
    <t>20001022221</t>
  </si>
  <si>
    <t>马帅</t>
  </si>
  <si>
    <t>20001451322</t>
  </si>
  <si>
    <t>戴嘉熹</t>
  </si>
  <si>
    <t>20001451528</t>
  </si>
  <si>
    <t>高鹏</t>
  </si>
  <si>
    <t>20001190417</t>
  </si>
  <si>
    <t>韩渡洋</t>
  </si>
  <si>
    <t>20001371113</t>
  </si>
  <si>
    <t>齐璐</t>
  </si>
  <si>
    <t>20001191121</t>
  </si>
  <si>
    <t>李靳宇</t>
  </si>
  <si>
    <t>20001361311</t>
  </si>
  <si>
    <t>陈伟</t>
  </si>
  <si>
    <t>20001021717</t>
  </si>
  <si>
    <t>尹鹏</t>
  </si>
  <si>
    <t>朝阳区委数据管理中心</t>
  </si>
  <si>
    <t>应用技术保障岗</t>
  </si>
  <si>
    <t>20001380712</t>
  </si>
  <si>
    <t>赵末末</t>
  </si>
  <si>
    <t>20001440909</t>
  </si>
  <si>
    <t>王嘉育</t>
  </si>
  <si>
    <t>20001021007</t>
  </si>
  <si>
    <t>王丽琴</t>
  </si>
  <si>
    <t>20001111528</t>
  </si>
  <si>
    <t>李凯悦</t>
  </si>
  <si>
    <t>王四营地区社区服务中心</t>
  </si>
  <si>
    <t>社区服务管理岗</t>
  </si>
  <si>
    <t>包玖玖</t>
  </si>
  <si>
    <t>马腾跃</t>
  </si>
  <si>
    <t>常颖涵</t>
  </si>
  <si>
    <t>贾振兴</t>
  </si>
  <si>
    <t>陈红</t>
  </si>
  <si>
    <t>刘蕊</t>
  </si>
  <si>
    <t>王四营地区社会公共事务服务中心</t>
  </si>
  <si>
    <t>彭珊</t>
  </si>
  <si>
    <t>韩玉良</t>
  </si>
  <si>
    <t>范佳玉</t>
  </si>
  <si>
    <t>夏润蒲</t>
  </si>
  <si>
    <t>张晖</t>
  </si>
  <si>
    <t>刘索</t>
  </si>
  <si>
    <t>高静</t>
  </si>
  <si>
    <t>段美娇</t>
  </si>
  <si>
    <t>张宇</t>
  </si>
  <si>
    <t>陈雨佳</t>
  </si>
  <si>
    <t>20001381324</t>
  </si>
  <si>
    <t>刘春洋</t>
  </si>
  <si>
    <t>李焱琨</t>
  </si>
  <si>
    <t>张晓芳</t>
  </si>
  <si>
    <t>崔福强</t>
  </si>
  <si>
    <t>冯晓雪</t>
  </si>
  <si>
    <t>贾子云</t>
  </si>
  <si>
    <t>李晓萌</t>
  </si>
  <si>
    <t>王哲</t>
  </si>
  <si>
    <t>何静怡</t>
  </si>
  <si>
    <t>刘 展</t>
  </si>
  <si>
    <t>季 萌</t>
  </si>
  <si>
    <t>杨文昊</t>
  </si>
  <si>
    <t>胡 泊</t>
  </si>
  <si>
    <t>报考岗位</t>
    <phoneticPr fontId="1" type="noConversion"/>
  </si>
  <si>
    <t>报考单位</t>
    <phoneticPr fontId="1" type="noConversion"/>
  </si>
  <si>
    <t>拟进入体检</t>
  </si>
  <si>
    <t xml:space="preserve">拟进入体检 </t>
  </si>
  <si>
    <t>进入体检情况</t>
    <phoneticPr fontId="1" type="noConversion"/>
  </si>
  <si>
    <t>朝阳区人民政府机关幼儿园</t>
    <phoneticPr fontId="1" type="noConversion"/>
  </si>
  <si>
    <t>教师</t>
    <phoneticPr fontId="1" type="noConversion"/>
  </si>
  <si>
    <t>马晓彤</t>
    <phoneticPr fontId="1" type="noConversion"/>
  </si>
  <si>
    <t>朝阳区融媒体中心</t>
    <phoneticPr fontId="1" type="noConversion"/>
  </si>
  <si>
    <t>朝阳区安全管理中心</t>
    <phoneticPr fontId="1" type="noConversion"/>
  </si>
  <si>
    <t>朝阳区交通运行协调指挥中心</t>
    <phoneticPr fontId="1" type="noConversion"/>
  </si>
  <si>
    <t>朝阳区金融发展促进中心</t>
    <phoneticPr fontId="15" type="noConversion"/>
  </si>
  <si>
    <t>风险防控岗</t>
    <phoneticPr fontId="15" type="noConversion"/>
  </si>
  <si>
    <t>风险防控岗</t>
    <phoneticPr fontId="15" type="noConversion"/>
  </si>
  <si>
    <t>杜晶</t>
    <phoneticPr fontId="15" type="noConversion"/>
  </si>
  <si>
    <t>樊峻狄</t>
    <phoneticPr fontId="15" type="noConversion"/>
  </si>
  <si>
    <t>金融监测分析岗</t>
    <phoneticPr fontId="15" type="noConversion"/>
  </si>
  <si>
    <t>20001371812</t>
    <phoneticPr fontId="15" type="noConversion"/>
  </si>
  <si>
    <t>金融监测分析岗</t>
    <phoneticPr fontId="15" type="noConversion"/>
  </si>
  <si>
    <t>宣传推介岗</t>
    <phoneticPr fontId="15" type="noConversion"/>
  </si>
  <si>
    <t>宣传推介岗</t>
    <phoneticPr fontId="15" type="noConversion"/>
  </si>
  <si>
    <t>宣传推介岗</t>
    <phoneticPr fontId="15" type="noConversion"/>
  </si>
  <si>
    <t>宣传推介岗</t>
    <phoneticPr fontId="15" type="noConversion"/>
  </si>
  <si>
    <t>综合管理岗</t>
    <phoneticPr fontId="15" type="noConversion"/>
  </si>
  <si>
    <t>综合管理岗</t>
    <phoneticPr fontId="15" type="noConversion"/>
  </si>
  <si>
    <t>综合管理岗</t>
    <phoneticPr fontId="15" type="noConversion"/>
  </si>
  <si>
    <t>综合管理岗</t>
    <phoneticPr fontId="15" type="noConversion"/>
  </si>
  <si>
    <t>朝阳区宣传教育服务中心</t>
    <phoneticPr fontId="1" type="noConversion"/>
  </si>
  <si>
    <t>缺考</t>
    <phoneticPr fontId="1" type="noConversion"/>
  </si>
  <si>
    <t>缺考</t>
    <phoneticPr fontId="1" type="noConversion"/>
  </si>
  <si>
    <t>朝阳区图书馆</t>
    <phoneticPr fontId="1" type="noConversion"/>
  </si>
  <si>
    <t>朝阳区垡头地区文化中心</t>
    <phoneticPr fontId="1" type="noConversion"/>
  </si>
  <si>
    <t>朝阳区香河园地区文化中心</t>
    <phoneticPr fontId="1" type="noConversion"/>
  </si>
  <si>
    <t>朝阳区文化馆</t>
    <phoneticPr fontId="1" type="noConversion"/>
  </si>
  <si>
    <t>朝阳区商务服务中心</t>
    <phoneticPr fontId="19" type="noConversion"/>
  </si>
  <si>
    <t>综合管理岗</t>
    <phoneticPr fontId="19" type="noConversion"/>
  </si>
  <si>
    <t>刘逸</t>
    <phoneticPr fontId="19" type="noConversion"/>
  </si>
  <si>
    <t>魏昊轩</t>
    <phoneticPr fontId="19" type="noConversion"/>
  </si>
  <si>
    <t>张开</t>
    <phoneticPr fontId="19" type="noConversion"/>
  </si>
  <si>
    <t>任文淇</t>
    <phoneticPr fontId="19" type="noConversion"/>
  </si>
  <si>
    <t>石子音</t>
    <phoneticPr fontId="19" type="noConversion"/>
  </si>
  <si>
    <t>杭墨轩</t>
    <phoneticPr fontId="19" type="noConversion"/>
  </si>
  <si>
    <t>王悦</t>
    <phoneticPr fontId="19" type="noConversion"/>
  </si>
  <si>
    <t>付迪</t>
    <phoneticPr fontId="19" type="noConversion"/>
  </si>
  <si>
    <t>陈倩</t>
    <phoneticPr fontId="19" type="noConversion"/>
  </si>
  <si>
    <t>张晓朋</t>
    <phoneticPr fontId="19" type="noConversion"/>
  </si>
  <si>
    <t>杨淑涵</t>
    <phoneticPr fontId="19" type="noConversion"/>
  </si>
  <si>
    <t>王汉</t>
    <phoneticPr fontId="19" type="noConversion"/>
  </si>
  <si>
    <t>顾洋</t>
    <phoneticPr fontId="19" type="noConversion"/>
  </si>
  <si>
    <t>张佳欣</t>
    <phoneticPr fontId="19" type="noConversion"/>
  </si>
  <si>
    <t>朝阳区高层次人才服务中心</t>
    <phoneticPr fontId="38" type="noConversion"/>
  </si>
  <si>
    <t>出纳岗</t>
    <phoneticPr fontId="38" type="noConversion"/>
  </si>
  <si>
    <t>出纳岗</t>
    <phoneticPr fontId="38" type="noConversion"/>
  </si>
  <si>
    <t>出纳岗</t>
    <phoneticPr fontId="38" type="noConversion"/>
  </si>
  <si>
    <t>出纳岗</t>
    <phoneticPr fontId="38" type="noConversion"/>
  </si>
  <si>
    <t>出纳岗</t>
    <phoneticPr fontId="38" type="noConversion"/>
  </si>
  <si>
    <t>缺考</t>
    <phoneticPr fontId="1" type="noConversion"/>
  </si>
  <si>
    <t>和平街街道市民活动中心</t>
    <phoneticPr fontId="1" type="noConversion"/>
  </si>
  <si>
    <t>建外街道市民诉求处置中心</t>
    <phoneticPr fontId="1" type="noConversion"/>
  </si>
  <si>
    <t>网格化管理岗</t>
    <phoneticPr fontId="1" type="noConversion"/>
  </si>
  <si>
    <t>王菲</t>
    <phoneticPr fontId="1" type="noConversion"/>
  </si>
  <si>
    <t>综合治理岗</t>
    <phoneticPr fontId="1" type="noConversion"/>
  </si>
  <si>
    <t>孙晓雨</t>
    <phoneticPr fontId="1" type="noConversion"/>
  </si>
  <si>
    <t>劲松街道市民诉求处置中心</t>
    <phoneticPr fontId="1" type="noConversion"/>
  </si>
  <si>
    <t>奥运村街道市民活动中心</t>
    <phoneticPr fontId="1" type="noConversion"/>
  </si>
  <si>
    <t>奥运村街道市民诉求处置中心</t>
    <phoneticPr fontId="1" type="noConversion"/>
  </si>
  <si>
    <t>缺考</t>
    <phoneticPr fontId="1" type="noConversion"/>
  </si>
  <si>
    <t>缺考</t>
    <phoneticPr fontId="1" type="noConversion"/>
  </si>
  <si>
    <t>望京街道市民活动中心</t>
    <phoneticPr fontId="1" type="noConversion"/>
  </si>
  <si>
    <t>望京街道市民诉求处置中心</t>
    <phoneticPr fontId="1" type="noConversion"/>
  </si>
  <si>
    <t>缺考</t>
    <phoneticPr fontId="1" type="noConversion"/>
  </si>
  <si>
    <t>麦子店街道市民活动中心</t>
    <phoneticPr fontId="1" type="noConversion"/>
  </si>
  <si>
    <t>潘家园街道市民诉求处置中心</t>
    <phoneticPr fontId="1" type="noConversion"/>
  </si>
  <si>
    <t>诉求处理岗</t>
    <phoneticPr fontId="1" type="noConversion"/>
  </si>
  <si>
    <t>祁麟</t>
    <phoneticPr fontId="1" type="noConversion"/>
  </si>
  <si>
    <t>安亚群</t>
    <phoneticPr fontId="1" type="noConversion"/>
  </si>
  <si>
    <t>董博</t>
    <phoneticPr fontId="1" type="noConversion"/>
  </si>
  <si>
    <t>任明珠</t>
    <phoneticPr fontId="1" type="noConversion"/>
  </si>
  <si>
    <t>邢悦</t>
    <phoneticPr fontId="1" type="noConversion"/>
  </si>
  <si>
    <t>垡头街道市民活动中心</t>
    <phoneticPr fontId="19" type="noConversion"/>
  </si>
  <si>
    <t>党建专干岗</t>
    <phoneticPr fontId="19" type="noConversion"/>
  </si>
  <si>
    <t>党建专干岗</t>
    <phoneticPr fontId="19" type="noConversion"/>
  </si>
  <si>
    <t>党建专干岗</t>
    <phoneticPr fontId="19" type="noConversion"/>
  </si>
  <si>
    <t>呼家楼街道市民活动中心</t>
    <phoneticPr fontId="1" type="noConversion"/>
  </si>
  <si>
    <t>呼家楼街道市民诉求处置中心</t>
    <phoneticPr fontId="1" type="noConversion"/>
  </si>
  <si>
    <t>大屯街道市民诉求处置中心</t>
    <phoneticPr fontId="19" type="noConversion"/>
  </si>
  <si>
    <t>政府服务平台管理岗</t>
    <phoneticPr fontId="19" type="noConversion"/>
  </si>
  <si>
    <t>政府服务平台管理岗</t>
    <phoneticPr fontId="19" type="noConversion"/>
  </si>
  <si>
    <t>政府服务平台管理岗</t>
    <phoneticPr fontId="19" type="noConversion"/>
  </si>
  <si>
    <t>政府服务平台管理岗</t>
    <phoneticPr fontId="19" type="noConversion"/>
  </si>
  <si>
    <t>政府服务平台管理岗</t>
    <phoneticPr fontId="19" type="noConversion"/>
  </si>
  <si>
    <t>政府服务平台管理岗</t>
    <phoneticPr fontId="19" type="noConversion"/>
  </si>
  <si>
    <t>政府服务平台管理岗</t>
    <phoneticPr fontId="19" type="noConversion"/>
  </si>
  <si>
    <t>政府服务平台管理岗</t>
    <phoneticPr fontId="19" type="noConversion"/>
  </si>
  <si>
    <t>政府服务平台管理岗</t>
    <phoneticPr fontId="19" type="noConversion"/>
  </si>
  <si>
    <t>缺考</t>
    <phoneticPr fontId="19" type="noConversion"/>
  </si>
  <si>
    <t>亚运村街道市民活动中心</t>
    <phoneticPr fontId="1" type="noConversion"/>
  </si>
  <si>
    <t>缺考</t>
    <phoneticPr fontId="1" type="noConversion"/>
  </si>
  <si>
    <t>崔各庄地区社区服务中心</t>
    <phoneticPr fontId="1" type="noConversion"/>
  </si>
  <si>
    <t>小红门地区社会公共事务服务中心</t>
    <phoneticPr fontId="1" type="noConversion"/>
  </si>
  <si>
    <t>金盏地区社会公共事务服务中心</t>
    <phoneticPr fontId="1" type="noConversion"/>
  </si>
  <si>
    <t>金盏地区文化服务中心</t>
    <phoneticPr fontId="1" type="noConversion"/>
  </si>
  <si>
    <t>东坝地区社会公共事务服务中心</t>
    <phoneticPr fontId="1" type="noConversion"/>
  </si>
  <si>
    <t>缺考</t>
    <phoneticPr fontId="1" type="noConversion"/>
  </si>
  <si>
    <t>三间房地区社会公共事务服务中心</t>
    <phoneticPr fontId="1" type="noConversion"/>
  </si>
  <si>
    <t>缺考</t>
    <phoneticPr fontId="1" type="noConversion"/>
  </si>
  <si>
    <t>黑庄户地区农村经济发展服务中心</t>
    <phoneticPr fontId="1" type="noConversion"/>
  </si>
  <si>
    <t>综合管理</t>
    <phoneticPr fontId="1" type="noConversion"/>
  </si>
  <si>
    <t>梁静</t>
    <phoneticPr fontId="1" type="noConversion"/>
  </si>
  <si>
    <t>81.80</t>
    <phoneticPr fontId="1" type="noConversion"/>
  </si>
  <si>
    <t>62.50</t>
    <phoneticPr fontId="1" type="noConversion"/>
  </si>
  <si>
    <t>70.40</t>
    <phoneticPr fontId="1" type="noConversion"/>
  </si>
  <si>
    <t>综合管理</t>
    <phoneticPr fontId="1" type="noConversion"/>
  </si>
  <si>
    <t>62.50</t>
    <phoneticPr fontId="1" type="noConversion"/>
  </si>
  <si>
    <t>68.20</t>
    <phoneticPr fontId="1" type="noConversion"/>
  </si>
  <si>
    <t>黑庄户地区市民诉求处置中心</t>
    <phoneticPr fontId="38" type="noConversion"/>
  </si>
  <si>
    <t>综合管理</t>
    <phoneticPr fontId="38" type="noConversion"/>
  </si>
  <si>
    <t>66.00</t>
    <phoneticPr fontId="38" type="noConversion"/>
  </si>
  <si>
    <t>86.00</t>
    <phoneticPr fontId="38" type="noConversion"/>
  </si>
  <si>
    <t>综合管理</t>
    <phoneticPr fontId="38" type="noConversion"/>
  </si>
  <si>
    <t>71.50</t>
    <phoneticPr fontId="38" type="noConversion"/>
  </si>
  <si>
    <t>77.80</t>
    <phoneticPr fontId="38" type="noConversion"/>
  </si>
  <si>
    <t>综合管理</t>
    <phoneticPr fontId="38" type="noConversion"/>
  </si>
  <si>
    <t>67.50</t>
    <phoneticPr fontId="38" type="noConversion"/>
  </si>
  <si>
    <t>76.20</t>
    <phoneticPr fontId="38" type="noConversion"/>
  </si>
  <si>
    <t>综合管理</t>
    <phoneticPr fontId="38" type="noConversion"/>
  </si>
  <si>
    <t>68.00</t>
    <phoneticPr fontId="38" type="noConversion"/>
  </si>
  <si>
    <t>74.00</t>
    <phoneticPr fontId="38" type="noConversion"/>
  </si>
  <si>
    <t>综合管理</t>
    <phoneticPr fontId="38" type="noConversion"/>
  </si>
  <si>
    <t>65.50</t>
    <phoneticPr fontId="38" type="noConversion"/>
  </si>
  <si>
    <t>71.40</t>
    <phoneticPr fontId="38" type="noConversion"/>
  </si>
  <si>
    <t>黑庄户地区市民活动中心</t>
    <phoneticPr fontId="1" type="noConversion"/>
  </si>
  <si>
    <t>十八里店地区社会公共事务服务中心</t>
    <phoneticPr fontId="1" type="noConversion"/>
  </si>
  <si>
    <t>太阳宫地区市民活动中心</t>
    <phoneticPr fontId="1" type="noConversion"/>
  </si>
  <si>
    <t>南磨房地区社会公共事务服务中心</t>
    <phoneticPr fontId="1" type="noConversion"/>
  </si>
  <si>
    <t>管庄地区社会公共事务服务中心</t>
    <phoneticPr fontId="19" type="noConversion"/>
  </si>
  <si>
    <t>社会公共事务服务岗</t>
    <phoneticPr fontId="19" type="noConversion"/>
  </si>
  <si>
    <t>64.50</t>
    <phoneticPr fontId="19" type="noConversion"/>
  </si>
  <si>
    <t>86.40</t>
    <phoneticPr fontId="19" type="noConversion"/>
  </si>
  <si>
    <t>社会公共事务服务岗</t>
    <phoneticPr fontId="19" type="noConversion"/>
  </si>
  <si>
    <t>65.50</t>
    <phoneticPr fontId="19" type="noConversion"/>
  </si>
  <si>
    <t>82.40</t>
    <phoneticPr fontId="19" type="noConversion"/>
  </si>
  <si>
    <t>社会公共事务服务岗</t>
    <phoneticPr fontId="19" type="noConversion"/>
  </si>
  <si>
    <t>62.00</t>
    <phoneticPr fontId="19" type="noConversion"/>
  </si>
  <si>
    <t>85.20</t>
    <phoneticPr fontId="19" type="noConversion"/>
  </si>
  <si>
    <t>73.60</t>
    <phoneticPr fontId="19" type="noConversion"/>
  </si>
  <si>
    <t>73.00</t>
    <phoneticPr fontId="19" type="noConversion"/>
  </si>
  <si>
    <t>72.60</t>
    <phoneticPr fontId="19" type="noConversion"/>
  </si>
  <si>
    <t>72.80</t>
    <phoneticPr fontId="19" type="noConversion"/>
  </si>
  <si>
    <t>66.50</t>
    <phoneticPr fontId="19" type="noConversion"/>
  </si>
  <si>
    <t>74.40</t>
    <phoneticPr fontId="19" type="noConversion"/>
  </si>
  <si>
    <t>70.45</t>
    <phoneticPr fontId="19" type="noConversion"/>
  </si>
  <si>
    <t>社会公共事务服务岗</t>
    <phoneticPr fontId="19" type="noConversion"/>
  </si>
  <si>
    <t>65.00</t>
    <phoneticPr fontId="19" type="noConversion"/>
  </si>
  <si>
    <t>74.60</t>
    <phoneticPr fontId="19" type="noConversion"/>
  </si>
  <si>
    <t>69.80</t>
    <phoneticPr fontId="19" type="noConversion"/>
  </si>
  <si>
    <t>社会公共事务服务岗</t>
    <phoneticPr fontId="19" type="noConversion"/>
  </si>
  <si>
    <t>雒季阳</t>
    <phoneticPr fontId="19" type="noConversion"/>
  </si>
  <si>
    <t>68.00</t>
    <phoneticPr fontId="19" type="noConversion"/>
  </si>
  <si>
    <t>70.40</t>
    <phoneticPr fontId="19" type="noConversion"/>
  </si>
  <si>
    <t>69.20</t>
    <phoneticPr fontId="19" type="noConversion"/>
  </si>
  <si>
    <t>64.50</t>
    <phoneticPr fontId="19" type="noConversion"/>
  </si>
  <si>
    <t>73.00</t>
    <phoneticPr fontId="19" type="noConversion"/>
  </si>
  <si>
    <t>68.75</t>
    <phoneticPr fontId="19" type="noConversion"/>
  </si>
  <si>
    <t>社会公共事务服务岗</t>
    <phoneticPr fontId="19" type="noConversion"/>
  </si>
  <si>
    <t>72.80</t>
    <phoneticPr fontId="19" type="noConversion"/>
  </si>
  <si>
    <t>68.65</t>
    <phoneticPr fontId="19" type="noConversion"/>
  </si>
  <si>
    <t>62.00</t>
    <phoneticPr fontId="19" type="noConversion"/>
  </si>
  <si>
    <t>74.60</t>
    <phoneticPr fontId="19" type="noConversion"/>
  </si>
  <si>
    <t>68.30</t>
    <phoneticPr fontId="19" type="noConversion"/>
  </si>
  <si>
    <t>社会公共事务服务岗</t>
    <phoneticPr fontId="19" type="noConversion"/>
  </si>
  <si>
    <t>62.50</t>
    <phoneticPr fontId="19" type="noConversion"/>
  </si>
  <si>
    <t>73.40</t>
    <phoneticPr fontId="19" type="noConversion"/>
  </si>
  <si>
    <t>67.95</t>
    <phoneticPr fontId="19" type="noConversion"/>
  </si>
  <si>
    <t>社会公共事务服务岗</t>
    <phoneticPr fontId="19" type="noConversion"/>
  </si>
  <si>
    <t>64.00</t>
    <phoneticPr fontId="19" type="noConversion"/>
  </si>
  <si>
    <t>69.80</t>
    <phoneticPr fontId="19" type="noConversion"/>
  </si>
  <si>
    <t>66.90</t>
    <phoneticPr fontId="19" type="noConversion"/>
  </si>
  <si>
    <t>社会公共事务服务岗</t>
    <phoneticPr fontId="19" type="noConversion"/>
  </si>
  <si>
    <t>隋海冰</t>
    <phoneticPr fontId="19" type="noConversion"/>
  </si>
  <si>
    <t>62.00</t>
    <phoneticPr fontId="19" type="noConversion"/>
  </si>
  <si>
    <t>71.00</t>
    <phoneticPr fontId="19" type="noConversion"/>
  </si>
  <si>
    <t>66.50</t>
    <phoneticPr fontId="19" type="noConversion"/>
  </si>
  <si>
    <t>63.00</t>
    <phoneticPr fontId="19" type="noConversion"/>
  </si>
  <si>
    <t>68.20</t>
    <phoneticPr fontId="19" type="noConversion"/>
  </si>
  <si>
    <t>65.60</t>
    <phoneticPr fontId="19" type="noConversion"/>
  </si>
  <si>
    <t>68.00</t>
    <phoneticPr fontId="19" type="noConversion"/>
  </si>
  <si>
    <t>缺考</t>
    <phoneticPr fontId="19" type="noConversion"/>
  </si>
  <si>
    <t>社会公共事务服务岗</t>
    <phoneticPr fontId="19" type="noConversion"/>
  </si>
  <si>
    <t>65.00</t>
    <phoneticPr fontId="19" type="noConversion"/>
  </si>
  <si>
    <t>缺考</t>
    <phoneticPr fontId="19" type="noConversion"/>
  </si>
  <si>
    <t>孙河地区社会公共事务服务中心</t>
    <phoneticPr fontId="19" type="noConversion"/>
  </si>
  <si>
    <t>财务管理岗</t>
    <phoneticPr fontId="19" type="noConversion"/>
  </si>
  <si>
    <t>财务管理岗</t>
    <phoneticPr fontId="19" type="noConversion"/>
  </si>
  <si>
    <t>财务管理岗</t>
    <phoneticPr fontId="19" type="noConversion"/>
  </si>
  <si>
    <t>财务管理岗</t>
    <phoneticPr fontId="19" type="noConversion"/>
  </si>
  <si>
    <t>财务管理岗</t>
    <phoneticPr fontId="19" type="noConversion"/>
  </si>
  <si>
    <t>财务管理岗</t>
    <phoneticPr fontId="19" type="noConversion"/>
  </si>
  <si>
    <t>缺考</t>
    <phoneticPr fontId="19" type="noConversion"/>
  </si>
  <si>
    <t>城市管理岗</t>
    <phoneticPr fontId="19" type="noConversion"/>
  </si>
  <si>
    <t>城市管理岗</t>
    <phoneticPr fontId="19" type="noConversion"/>
  </si>
  <si>
    <t>孙河地区文化服务中心</t>
    <phoneticPr fontId="1" type="noConversion"/>
  </si>
  <si>
    <t>精神文明建设岗</t>
    <phoneticPr fontId="19" type="noConversion"/>
  </si>
  <si>
    <t>精神文明建设岗</t>
    <phoneticPr fontId="19" type="noConversion"/>
  </si>
  <si>
    <t>精神文明建设岗</t>
    <phoneticPr fontId="19" type="noConversion"/>
  </si>
  <si>
    <t xml:space="preserve">文化市场监管岗 </t>
    <phoneticPr fontId="19" type="noConversion"/>
  </si>
  <si>
    <t>缺考</t>
    <phoneticPr fontId="19" type="noConversion"/>
  </si>
  <si>
    <t>将台地区市民活动中心</t>
    <phoneticPr fontId="1" type="noConversion"/>
  </si>
  <si>
    <t>朝阳区2020年度事业单位面向社会公开招聘工作人员          综合成绩汇总表</t>
    <phoneticPr fontId="1" type="noConversion"/>
  </si>
  <si>
    <t xml:space="preserve"> 综合管理岗</t>
    <phoneticPr fontId="1" type="noConversion"/>
  </si>
  <si>
    <t>71.00</t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</si>
</sst>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.00_ "/>
    <numFmt numFmtId="178" formatCode="[=0]&quot;正常&quot;;[=1]&quot;转出&quot;;General"/>
    <numFmt numFmtId="179" formatCode="0.0_ "/>
  </numFmts>
  <fonts count="42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b/>
      <sz val="18"/>
      <name val="仿宋_GB2312"/>
      <family val="3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</font>
    <font>
      <sz val="10"/>
      <color indexed="8"/>
      <name val="仿宋_GB2312"/>
      <family val="3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仿宋"/>
      <family val="3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</font>
    <font>
      <b/>
      <sz val="18"/>
      <color theme="3"/>
      <name val="宋体"/>
      <charset val="134"/>
    </font>
    <font>
      <b/>
      <sz val="13"/>
      <color theme="3"/>
      <name val="宋体"/>
      <charset val="134"/>
    </font>
    <font>
      <b/>
      <sz val="11"/>
      <color theme="3"/>
      <name val="宋体"/>
      <charset val="134"/>
    </font>
    <font>
      <sz val="11"/>
      <color rgb="FF9C0006"/>
      <name val="宋体"/>
      <charset val="134"/>
    </font>
    <font>
      <sz val="11"/>
      <color theme="1"/>
      <name val="Tahoma"/>
      <family val="2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i/>
      <sz val="11"/>
      <color rgb="FF7F7F7F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  <font>
      <sz val="10"/>
      <color theme="1"/>
      <name val="仿宋_GB2312"/>
      <family val="3"/>
      <charset val="134"/>
    </font>
    <font>
      <sz val="10"/>
      <color theme="1"/>
      <name val="仿宋"/>
      <family val="3"/>
      <charset val="134"/>
    </font>
    <font>
      <sz val="10"/>
      <color rgb="FF000000"/>
      <name val="仿宋_GB2312"/>
      <family val="3"/>
      <charset val="134"/>
    </font>
    <font>
      <sz val="9"/>
      <name val="宋体"/>
      <family val="3"/>
      <charset val="134"/>
    </font>
    <font>
      <b/>
      <sz val="10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b/>
      <sz val="10"/>
      <color theme="1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08"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ont="0" applyFill="0" applyBorder="0" applyAlignment="0" applyProtection="0"/>
    <xf numFmtId="0" fontId="21" fillId="0" borderId="0">
      <alignment vertical="center"/>
    </xf>
    <xf numFmtId="0" fontId="14" fillId="0" borderId="0"/>
    <xf numFmtId="0" fontId="18" fillId="0" borderId="0"/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10" fillId="25" borderId="7" applyNumberFormat="0" applyAlignment="0" applyProtection="0">
      <alignment vertical="center"/>
    </xf>
    <xf numFmtId="0" fontId="10" fillId="25" borderId="7" applyNumberFormat="0" applyAlignment="0" applyProtection="0">
      <alignment vertical="center"/>
    </xf>
    <xf numFmtId="0" fontId="10" fillId="25" borderId="7" applyNumberFormat="0" applyAlignment="0" applyProtection="0">
      <alignment vertical="center"/>
    </xf>
    <xf numFmtId="0" fontId="10" fillId="25" borderId="7" applyNumberFormat="0" applyAlignment="0" applyProtection="0">
      <alignment vertical="center"/>
    </xf>
    <xf numFmtId="0" fontId="10" fillId="25" borderId="7" applyNumberFormat="0" applyAlignment="0" applyProtection="0">
      <alignment vertical="center"/>
    </xf>
    <xf numFmtId="0" fontId="10" fillId="25" borderId="7" applyNumberFormat="0" applyAlignment="0" applyProtection="0">
      <alignment vertical="center"/>
    </xf>
    <xf numFmtId="0" fontId="10" fillId="25" borderId="7" applyNumberFormat="0" applyAlignment="0" applyProtection="0">
      <alignment vertical="center"/>
    </xf>
    <xf numFmtId="0" fontId="10" fillId="25" borderId="7" applyNumberFormat="0" applyAlignment="0" applyProtection="0">
      <alignment vertical="center"/>
    </xf>
    <xf numFmtId="0" fontId="10" fillId="25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4" borderId="9" applyNumberFormat="0" applyAlignment="0" applyProtection="0">
      <alignment vertical="center"/>
    </xf>
    <xf numFmtId="0" fontId="33" fillId="24" borderId="9" applyNumberFormat="0" applyAlignment="0" applyProtection="0">
      <alignment vertical="center"/>
    </xf>
    <xf numFmtId="0" fontId="33" fillId="24" borderId="9" applyNumberFormat="0" applyAlignment="0" applyProtection="0">
      <alignment vertical="center"/>
    </xf>
    <xf numFmtId="0" fontId="33" fillId="24" borderId="9" applyNumberFormat="0" applyAlignment="0" applyProtection="0">
      <alignment vertical="center"/>
    </xf>
    <xf numFmtId="0" fontId="33" fillId="24" borderId="9" applyNumberFormat="0" applyAlignment="0" applyProtection="0">
      <alignment vertical="center"/>
    </xf>
    <xf numFmtId="0" fontId="33" fillId="24" borderId="9" applyNumberFormat="0" applyAlignment="0" applyProtection="0">
      <alignment vertical="center"/>
    </xf>
    <xf numFmtId="0" fontId="33" fillId="24" borderId="9" applyNumberFormat="0" applyAlignment="0" applyProtection="0">
      <alignment vertical="center"/>
    </xf>
    <xf numFmtId="0" fontId="33" fillId="24" borderId="9" applyNumberFormat="0" applyAlignment="0" applyProtection="0">
      <alignment vertical="center"/>
    </xf>
    <xf numFmtId="0" fontId="33" fillId="24" borderId="9" applyNumberFormat="0" applyAlignment="0" applyProtection="0">
      <alignment vertical="center"/>
    </xf>
    <xf numFmtId="0" fontId="34" fillId="2" borderId="6" applyNumberFormat="0" applyAlignment="0" applyProtection="0">
      <alignment vertical="center"/>
    </xf>
    <xf numFmtId="0" fontId="34" fillId="2" borderId="6" applyNumberFormat="0" applyAlignment="0" applyProtection="0">
      <alignment vertical="center"/>
    </xf>
    <xf numFmtId="0" fontId="34" fillId="2" borderId="6" applyNumberFormat="0" applyAlignment="0" applyProtection="0">
      <alignment vertical="center"/>
    </xf>
    <xf numFmtId="0" fontId="34" fillId="2" borderId="6" applyNumberFormat="0" applyAlignment="0" applyProtection="0">
      <alignment vertical="center"/>
    </xf>
    <xf numFmtId="0" fontId="34" fillId="2" borderId="6" applyNumberFormat="0" applyAlignment="0" applyProtection="0">
      <alignment vertical="center"/>
    </xf>
    <xf numFmtId="0" fontId="34" fillId="2" borderId="6" applyNumberFormat="0" applyAlignment="0" applyProtection="0">
      <alignment vertical="center"/>
    </xf>
    <xf numFmtId="0" fontId="34" fillId="2" borderId="6" applyNumberFormat="0" applyAlignment="0" applyProtection="0">
      <alignment vertical="center"/>
    </xf>
    <xf numFmtId="0" fontId="34" fillId="2" borderId="6" applyNumberFormat="0" applyAlignment="0" applyProtection="0">
      <alignment vertical="center"/>
    </xf>
    <xf numFmtId="0" fontId="34" fillId="2" borderId="6" applyNumberFormat="0" applyAlignment="0" applyProtection="0">
      <alignment vertical="center"/>
    </xf>
    <xf numFmtId="0" fontId="2" fillId="3" borderId="10" applyNumberFormat="0" applyFont="0" applyAlignment="0" applyProtection="0">
      <alignment vertical="center"/>
    </xf>
    <xf numFmtId="0" fontId="2" fillId="3" borderId="10" applyNumberFormat="0" applyFont="0" applyAlignment="0" applyProtection="0">
      <alignment vertical="center"/>
    </xf>
    <xf numFmtId="0" fontId="2" fillId="3" borderId="10" applyNumberFormat="0" applyFont="0" applyAlignment="0" applyProtection="0">
      <alignment vertical="center"/>
    </xf>
    <xf numFmtId="0" fontId="2" fillId="3" borderId="10" applyNumberFormat="0" applyFont="0" applyAlignment="0" applyProtection="0">
      <alignment vertical="center"/>
    </xf>
    <xf numFmtId="0" fontId="2" fillId="3" borderId="10" applyNumberFormat="0" applyFont="0" applyAlignment="0" applyProtection="0">
      <alignment vertical="center"/>
    </xf>
    <xf numFmtId="0" fontId="2" fillId="3" borderId="10" applyNumberFormat="0" applyFont="0" applyAlignment="0" applyProtection="0">
      <alignment vertical="center"/>
    </xf>
    <xf numFmtId="0" fontId="2" fillId="3" borderId="10" applyNumberFormat="0" applyFont="0" applyAlignment="0" applyProtection="0">
      <alignment vertical="center"/>
    </xf>
    <xf numFmtId="0" fontId="2" fillId="3" borderId="10" applyNumberFormat="0" applyFont="0" applyAlignment="0" applyProtection="0">
      <alignment vertical="center"/>
    </xf>
    <xf numFmtId="0" fontId="2" fillId="3" borderId="10" applyNumberFormat="0" applyFont="0" applyAlignment="0" applyProtection="0">
      <alignment vertical="center"/>
    </xf>
  </cellStyleXfs>
  <cellXfs count="76">
    <xf numFmtId="0" fontId="0" fillId="0" borderId="0" xfId="0"/>
    <xf numFmtId="0" fontId="5" fillId="0" borderId="1" xfId="227" applyFont="1" applyFill="1" applyBorder="1" applyAlignment="1">
      <alignment horizontal="center" vertical="center" wrapText="1"/>
    </xf>
    <xf numFmtId="178" fontId="5" fillId="0" borderId="1" xfId="227" applyNumberFormat="1" applyFont="1" applyFill="1" applyBorder="1" applyAlignment="1">
      <alignment horizontal="center" vertical="center" wrapText="1"/>
    </xf>
    <xf numFmtId="177" fontId="5" fillId="0" borderId="1" xfId="227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49" fontId="5" fillId="0" borderId="1" xfId="227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35" fillId="0" borderId="1" xfId="0" applyNumberFormat="1" applyFont="1" applyFill="1" applyBorder="1" applyAlignment="1">
      <alignment horizontal="center" vertical="center" wrapText="1"/>
    </xf>
    <xf numFmtId="0" fontId="5" fillId="0" borderId="1" xfId="239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35" fillId="0" borderId="1" xfId="227" applyFont="1" applyFill="1" applyBorder="1" applyAlignment="1">
      <alignment horizontal="center" vertical="center" wrapText="1"/>
    </xf>
    <xf numFmtId="176" fontId="5" fillId="0" borderId="1" xfId="227" applyNumberFormat="1" applyFont="1" applyFill="1" applyBorder="1" applyAlignment="1">
      <alignment horizontal="center" vertical="center" wrapText="1"/>
    </xf>
    <xf numFmtId="178" fontId="5" fillId="0" borderId="1" xfId="242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36" fillId="0" borderId="0" xfId="227" applyFont="1" applyFill="1" applyAlignment="1">
      <alignment wrapText="1"/>
    </xf>
    <xf numFmtId="0" fontId="5" fillId="0" borderId="0" xfId="0" applyFont="1" applyFill="1" applyAlignment="1">
      <alignment wrapText="1"/>
    </xf>
    <xf numFmtId="0" fontId="35" fillId="0" borderId="1" xfId="254" applyFont="1" applyFill="1" applyBorder="1" applyAlignment="1">
      <alignment horizontal="center" vertical="center" wrapText="1"/>
    </xf>
    <xf numFmtId="0" fontId="5" fillId="0" borderId="1" xfId="254" applyFont="1" applyFill="1" applyBorder="1" applyAlignment="1">
      <alignment horizontal="center" vertical="center" wrapText="1"/>
    </xf>
    <xf numFmtId="176" fontId="35" fillId="0" borderId="1" xfId="254" applyNumberFormat="1" applyFont="1" applyFill="1" applyBorder="1" applyAlignment="1">
      <alignment horizontal="center" vertical="center" wrapText="1"/>
    </xf>
    <xf numFmtId="177" fontId="5" fillId="0" borderId="1" xfId="254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5" fillId="0" borderId="1" xfId="243" applyNumberFormat="1" applyFont="1" applyFill="1" applyBorder="1" applyAlignment="1">
      <alignment horizontal="center" vertical="center" wrapText="1"/>
    </xf>
    <xf numFmtId="178" fontId="5" fillId="0" borderId="1" xfId="244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5" fillId="0" borderId="1" xfId="239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5" fillId="0" borderId="1" xfId="239" applyNumberFormat="1" applyFont="1" applyFill="1" applyBorder="1" applyAlignment="1">
      <alignment horizontal="center" vertical="center" wrapText="1"/>
    </xf>
    <xf numFmtId="0" fontId="35" fillId="0" borderId="1" xfId="217" applyFont="1" applyFill="1" applyBorder="1" applyAlignment="1">
      <alignment horizontal="center" vertical="center" wrapText="1"/>
    </xf>
    <xf numFmtId="177" fontId="35" fillId="0" borderId="1" xfId="218" applyNumberFormat="1" applyFont="1" applyFill="1" applyBorder="1" applyAlignment="1">
      <alignment horizontal="center" vertical="center" wrapText="1"/>
    </xf>
    <xf numFmtId="177" fontId="35" fillId="0" borderId="1" xfId="217" applyNumberFormat="1" applyFont="1" applyFill="1" applyBorder="1" applyAlignment="1">
      <alignment horizontal="center" vertical="center" wrapText="1"/>
    </xf>
    <xf numFmtId="177" fontId="35" fillId="0" borderId="1" xfId="220" applyNumberFormat="1" applyFont="1" applyFill="1" applyBorder="1" applyAlignment="1">
      <alignment horizontal="center" vertical="center" wrapText="1"/>
    </xf>
    <xf numFmtId="177" fontId="35" fillId="0" borderId="1" xfId="221" applyNumberFormat="1" applyFont="1" applyFill="1" applyBorder="1" applyAlignment="1">
      <alignment horizontal="center" vertical="center" wrapText="1"/>
    </xf>
    <xf numFmtId="177" fontId="35" fillId="0" borderId="1" xfId="219" applyNumberFormat="1" applyFont="1" applyFill="1" applyBorder="1" applyAlignment="1">
      <alignment horizontal="center" vertical="center" wrapText="1"/>
    </xf>
    <xf numFmtId="177" fontId="35" fillId="0" borderId="1" xfId="224" applyNumberFormat="1" applyFont="1" applyFill="1" applyBorder="1" applyAlignment="1">
      <alignment horizontal="center" vertical="center" wrapText="1"/>
    </xf>
    <xf numFmtId="177" fontId="35" fillId="0" borderId="1" xfId="223" applyNumberFormat="1" applyFont="1" applyFill="1" applyBorder="1" applyAlignment="1">
      <alignment horizontal="center" vertical="center" wrapText="1"/>
    </xf>
    <xf numFmtId="177" fontId="35" fillId="0" borderId="1" xfId="222" applyNumberFormat="1" applyFont="1" applyFill="1" applyBorder="1" applyAlignment="1">
      <alignment horizontal="center" vertical="center" wrapText="1"/>
    </xf>
    <xf numFmtId="177" fontId="35" fillId="0" borderId="1" xfId="226" applyNumberFormat="1" applyFont="1" applyFill="1" applyBorder="1" applyAlignment="1">
      <alignment horizontal="center" vertical="center" wrapText="1"/>
    </xf>
    <xf numFmtId="177" fontId="35" fillId="0" borderId="1" xfId="225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20" fillId="0" borderId="0" xfId="0" applyFont="1" applyFill="1" applyAlignment="1">
      <alignment wrapText="1"/>
    </xf>
    <xf numFmtId="176" fontId="5" fillId="0" borderId="1" xfId="239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57" fontId="5" fillId="0" borderId="1" xfId="23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227" applyFont="1" applyFill="1" applyBorder="1" applyAlignment="1">
      <alignment horizontal="center" vertical="center" wrapText="1"/>
    </xf>
    <xf numFmtId="0" fontId="39" fillId="0" borderId="1" xfId="239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227" applyFont="1" applyFill="1" applyBorder="1" applyAlignment="1">
      <alignment horizontal="center" vertical="center" wrapText="1"/>
    </xf>
    <xf numFmtId="49" fontId="39" fillId="0" borderId="1" xfId="227" applyNumberFormat="1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254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27" applyFont="1" applyFill="1" applyBorder="1" applyAlignment="1">
      <alignment horizontal="center" vertical="center" wrapText="1"/>
    </xf>
    <xf numFmtId="0" fontId="5" fillId="0" borderId="1" xfId="239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5" fillId="0" borderId="1" xfId="227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254" applyFont="1" applyFill="1" applyBorder="1" applyAlignment="1">
      <alignment horizontal="center" vertical="center" wrapText="1"/>
    </xf>
    <xf numFmtId="49" fontId="5" fillId="0" borderId="1" xfId="227" applyNumberFormat="1" applyFont="1" applyFill="1" applyBorder="1" applyAlignment="1">
      <alignment horizontal="center" vertical="center" wrapText="1"/>
    </xf>
  </cellXfs>
  <cellStyles count="408">
    <cellStyle name="20% - 强调文字颜色 1 10" xfId="1"/>
    <cellStyle name="20% - 强调文字颜色 1 2" xfId="2"/>
    <cellStyle name="20% - 强调文字颜色 1 3" xfId="3"/>
    <cellStyle name="20% - 强调文字颜色 1 4" xfId="4"/>
    <cellStyle name="20% - 强调文字颜色 1 5" xfId="5"/>
    <cellStyle name="20% - 强调文字颜色 1 6" xfId="6"/>
    <cellStyle name="20% - 强调文字颜色 1 7" xfId="7"/>
    <cellStyle name="20% - 强调文字颜色 1 8" xfId="8"/>
    <cellStyle name="20% - 强调文字颜色 1 9" xfId="9"/>
    <cellStyle name="20% - 强调文字颜色 2 10" xfId="10"/>
    <cellStyle name="20% - 强调文字颜色 2 2" xfId="11"/>
    <cellStyle name="20% - 强调文字颜色 2 3" xfId="12"/>
    <cellStyle name="20% - 强调文字颜色 2 4" xfId="13"/>
    <cellStyle name="20% - 强调文字颜色 2 5" xfId="14"/>
    <cellStyle name="20% - 强调文字颜色 2 6" xfId="15"/>
    <cellStyle name="20% - 强调文字颜色 2 7" xfId="16"/>
    <cellStyle name="20% - 强调文字颜色 2 8" xfId="17"/>
    <cellStyle name="20% - 强调文字颜色 2 9" xfId="18"/>
    <cellStyle name="20% - 强调文字颜色 3 10" xfId="19"/>
    <cellStyle name="20% - 强调文字颜色 3 2" xfId="20"/>
    <cellStyle name="20% - 强调文字颜色 3 3" xfId="21"/>
    <cellStyle name="20% - 强调文字颜色 3 4" xfId="22"/>
    <cellStyle name="20% - 强调文字颜色 3 5" xfId="23"/>
    <cellStyle name="20% - 强调文字颜色 3 6" xfId="24"/>
    <cellStyle name="20% - 强调文字颜色 3 7" xfId="25"/>
    <cellStyle name="20% - 强调文字颜色 3 8" xfId="26"/>
    <cellStyle name="20% - 强调文字颜色 3 9" xfId="27"/>
    <cellStyle name="20% - 强调文字颜色 4 10" xfId="28"/>
    <cellStyle name="20% - 强调文字颜色 4 2" xfId="29"/>
    <cellStyle name="20% - 强调文字颜色 4 3" xfId="30"/>
    <cellStyle name="20% - 强调文字颜色 4 4" xfId="31"/>
    <cellStyle name="20% - 强调文字颜色 4 5" xfId="32"/>
    <cellStyle name="20% - 强调文字颜色 4 6" xfId="33"/>
    <cellStyle name="20% - 强调文字颜色 4 7" xfId="34"/>
    <cellStyle name="20% - 强调文字颜色 4 8" xfId="35"/>
    <cellStyle name="20% - 强调文字颜色 4 9" xfId="36"/>
    <cellStyle name="20% - 强调文字颜色 5 10" xfId="37"/>
    <cellStyle name="20% - 强调文字颜色 5 2" xfId="38"/>
    <cellStyle name="20% - 强调文字颜色 5 3" xfId="39"/>
    <cellStyle name="20% - 强调文字颜色 5 4" xfId="40"/>
    <cellStyle name="20% - 强调文字颜色 5 5" xfId="41"/>
    <cellStyle name="20% - 强调文字颜色 5 6" xfId="42"/>
    <cellStyle name="20% - 强调文字颜色 5 7" xfId="43"/>
    <cellStyle name="20% - 强调文字颜色 5 8" xfId="44"/>
    <cellStyle name="20% - 强调文字颜色 5 9" xfId="45"/>
    <cellStyle name="20% - 强调文字颜色 6 10" xfId="46"/>
    <cellStyle name="20% - 强调文字颜色 6 2" xfId="47"/>
    <cellStyle name="20% - 强调文字颜色 6 3" xfId="48"/>
    <cellStyle name="20% - 强调文字颜色 6 4" xfId="49"/>
    <cellStyle name="20% - 强调文字颜色 6 5" xfId="50"/>
    <cellStyle name="20% - 强调文字颜色 6 6" xfId="51"/>
    <cellStyle name="20% - 强调文字颜色 6 7" xfId="52"/>
    <cellStyle name="20% - 强调文字颜色 6 8" xfId="53"/>
    <cellStyle name="20% - 强调文字颜色 6 9" xfId="54"/>
    <cellStyle name="40% - 强调文字颜色 1 10" xfId="55"/>
    <cellStyle name="40% - 强调文字颜色 1 2" xfId="56"/>
    <cellStyle name="40% - 强调文字颜色 1 3" xfId="57"/>
    <cellStyle name="40% - 强调文字颜色 1 4" xfId="58"/>
    <cellStyle name="40% - 强调文字颜色 1 5" xfId="59"/>
    <cellStyle name="40% - 强调文字颜色 1 6" xfId="60"/>
    <cellStyle name="40% - 强调文字颜色 1 7" xfId="61"/>
    <cellStyle name="40% - 强调文字颜色 1 8" xfId="62"/>
    <cellStyle name="40% - 强调文字颜色 1 9" xfId="63"/>
    <cellStyle name="40% - 强调文字颜色 2 10" xfId="64"/>
    <cellStyle name="40% - 强调文字颜色 2 2" xfId="65"/>
    <cellStyle name="40% - 强调文字颜色 2 3" xfId="66"/>
    <cellStyle name="40% - 强调文字颜色 2 4" xfId="67"/>
    <cellStyle name="40% - 强调文字颜色 2 5" xfId="68"/>
    <cellStyle name="40% - 强调文字颜色 2 6" xfId="69"/>
    <cellStyle name="40% - 强调文字颜色 2 7" xfId="70"/>
    <cellStyle name="40% - 强调文字颜色 2 8" xfId="71"/>
    <cellStyle name="40% - 强调文字颜色 2 9" xfId="72"/>
    <cellStyle name="40% - 强调文字颜色 3 10" xfId="73"/>
    <cellStyle name="40% - 强调文字颜色 3 2" xfId="74"/>
    <cellStyle name="40% - 强调文字颜色 3 3" xfId="75"/>
    <cellStyle name="40% - 强调文字颜色 3 4" xfId="76"/>
    <cellStyle name="40% - 强调文字颜色 3 5" xfId="77"/>
    <cellStyle name="40% - 强调文字颜色 3 6" xfId="78"/>
    <cellStyle name="40% - 强调文字颜色 3 7" xfId="79"/>
    <cellStyle name="40% - 强调文字颜色 3 8" xfId="80"/>
    <cellStyle name="40% - 强调文字颜色 3 9" xfId="81"/>
    <cellStyle name="40% - 强调文字颜色 4 10" xfId="82"/>
    <cellStyle name="40% - 强调文字颜色 4 2" xfId="83"/>
    <cellStyle name="40% - 强调文字颜色 4 3" xfId="84"/>
    <cellStyle name="40% - 强调文字颜色 4 4" xfId="85"/>
    <cellStyle name="40% - 强调文字颜色 4 5" xfId="86"/>
    <cellStyle name="40% - 强调文字颜色 4 6" xfId="87"/>
    <cellStyle name="40% - 强调文字颜色 4 7" xfId="88"/>
    <cellStyle name="40% - 强调文字颜色 4 8" xfId="89"/>
    <cellStyle name="40% - 强调文字颜色 4 9" xfId="90"/>
    <cellStyle name="40% - 强调文字颜色 5 10" xfId="91"/>
    <cellStyle name="40% - 强调文字颜色 5 2" xfId="92"/>
    <cellStyle name="40% - 强调文字颜色 5 3" xfId="93"/>
    <cellStyle name="40% - 强调文字颜色 5 4" xfId="94"/>
    <cellStyle name="40% - 强调文字颜色 5 5" xfId="95"/>
    <cellStyle name="40% - 强调文字颜色 5 6" xfId="96"/>
    <cellStyle name="40% - 强调文字颜色 5 7" xfId="97"/>
    <cellStyle name="40% - 强调文字颜色 5 8" xfId="98"/>
    <cellStyle name="40% - 强调文字颜色 5 9" xfId="99"/>
    <cellStyle name="40% - 强调文字颜色 6 10" xfId="100"/>
    <cellStyle name="40% - 强调文字颜色 6 2" xfId="101"/>
    <cellStyle name="40% - 强调文字颜色 6 3" xfId="102"/>
    <cellStyle name="40% - 强调文字颜色 6 4" xfId="103"/>
    <cellStyle name="40% - 强调文字颜色 6 5" xfId="104"/>
    <cellStyle name="40% - 强调文字颜色 6 6" xfId="105"/>
    <cellStyle name="40% - 强调文字颜色 6 7" xfId="106"/>
    <cellStyle name="40% - 强调文字颜色 6 8" xfId="107"/>
    <cellStyle name="40% - 强调文字颜色 6 9" xfId="108"/>
    <cellStyle name="60% - 强调文字颜色 1 10" xfId="109"/>
    <cellStyle name="60% - 强调文字颜色 1 2" xfId="110"/>
    <cellStyle name="60% - 强调文字颜色 1 3" xfId="111"/>
    <cellStyle name="60% - 强调文字颜色 1 4" xfId="112"/>
    <cellStyle name="60% - 强调文字颜色 1 5" xfId="113"/>
    <cellStyle name="60% - 强调文字颜色 1 6" xfId="114"/>
    <cellStyle name="60% - 强调文字颜色 1 7" xfId="115"/>
    <cellStyle name="60% - 强调文字颜色 1 8" xfId="116"/>
    <cellStyle name="60% - 强调文字颜色 1 9" xfId="117"/>
    <cellStyle name="60% - 强调文字颜色 2 10" xfId="118"/>
    <cellStyle name="60% - 强调文字颜色 2 2" xfId="119"/>
    <cellStyle name="60% - 强调文字颜色 2 3" xfId="120"/>
    <cellStyle name="60% - 强调文字颜色 2 4" xfId="121"/>
    <cellStyle name="60% - 强调文字颜色 2 5" xfId="122"/>
    <cellStyle name="60% - 强调文字颜色 2 6" xfId="123"/>
    <cellStyle name="60% - 强调文字颜色 2 7" xfId="124"/>
    <cellStyle name="60% - 强调文字颜色 2 8" xfId="125"/>
    <cellStyle name="60% - 强调文字颜色 2 9" xfId="126"/>
    <cellStyle name="60% - 强调文字颜色 3 10" xfId="127"/>
    <cellStyle name="60% - 强调文字颜色 3 2" xfId="128"/>
    <cellStyle name="60% - 强调文字颜色 3 3" xfId="129"/>
    <cellStyle name="60% - 强调文字颜色 3 4" xfId="130"/>
    <cellStyle name="60% - 强调文字颜色 3 5" xfId="131"/>
    <cellStyle name="60% - 强调文字颜色 3 6" xfId="132"/>
    <cellStyle name="60% - 强调文字颜色 3 7" xfId="133"/>
    <cellStyle name="60% - 强调文字颜色 3 8" xfId="134"/>
    <cellStyle name="60% - 强调文字颜色 3 9" xfId="135"/>
    <cellStyle name="60% - 强调文字颜色 4 10" xfId="136"/>
    <cellStyle name="60% - 强调文字颜色 4 2" xfId="137"/>
    <cellStyle name="60% - 强调文字颜色 4 3" xfId="138"/>
    <cellStyle name="60% - 强调文字颜色 4 4" xfId="139"/>
    <cellStyle name="60% - 强调文字颜色 4 5" xfId="140"/>
    <cellStyle name="60% - 强调文字颜色 4 6" xfId="141"/>
    <cellStyle name="60% - 强调文字颜色 4 7" xfId="142"/>
    <cellStyle name="60% - 强调文字颜色 4 8" xfId="143"/>
    <cellStyle name="60% - 强调文字颜色 4 9" xfId="144"/>
    <cellStyle name="60% - 强调文字颜色 5 10" xfId="145"/>
    <cellStyle name="60% - 强调文字颜色 5 2" xfId="146"/>
    <cellStyle name="60% - 强调文字颜色 5 3" xfId="147"/>
    <cellStyle name="60% - 强调文字颜色 5 4" xfId="148"/>
    <cellStyle name="60% - 强调文字颜色 5 5" xfId="149"/>
    <cellStyle name="60% - 强调文字颜色 5 6" xfId="150"/>
    <cellStyle name="60% - 强调文字颜色 5 7" xfId="151"/>
    <cellStyle name="60% - 强调文字颜色 5 8" xfId="152"/>
    <cellStyle name="60% - 强调文字颜色 5 9" xfId="153"/>
    <cellStyle name="60% - 强调文字颜色 6 10" xfId="154"/>
    <cellStyle name="60% - 强调文字颜色 6 2" xfId="155"/>
    <cellStyle name="60% - 强调文字颜色 6 3" xfId="156"/>
    <cellStyle name="60% - 强调文字颜色 6 4" xfId="157"/>
    <cellStyle name="60% - 强调文字颜色 6 5" xfId="158"/>
    <cellStyle name="60% - 强调文字颜色 6 6" xfId="159"/>
    <cellStyle name="60% - 强调文字颜色 6 7" xfId="160"/>
    <cellStyle name="60% - 强调文字颜色 6 8" xfId="161"/>
    <cellStyle name="60% - 强调文字颜色 6 9" xfId="162"/>
    <cellStyle name="标题 1 10" xfId="163"/>
    <cellStyle name="标题 1 2" xfId="164"/>
    <cellStyle name="标题 1 3" xfId="165"/>
    <cellStyle name="标题 1 4" xfId="166"/>
    <cellStyle name="标题 1 5" xfId="167"/>
    <cellStyle name="标题 1 6" xfId="168"/>
    <cellStyle name="标题 1 7" xfId="169"/>
    <cellStyle name="标题 1 8" xfId="170"/>
    <cellStyle name="标题 1 9" xfId="171"/>
    <cellStyle name="标题 10" xfId="172"/>
    <cellStyle name="标题 11" xfId="173"/>
    <cellStyle name="标题 12" xfId="174"/>
    <cellStyle name="标题 13" xfId="175"/>
    <cellStyle name="标题 2 10" xfId="176"/>
    <cellStyle name="标题 2 2" xfId="177"/>
    <cellStyle name="标题 2 3" xfId="178"/>
    <cellStyle name="标题 2 4" xfId="179"/>
    <cellStyle name="标题 2 5" xfId="180"/>
    <cellStyle name="标题 2 6" xfId="181"/>
    <cellStyle name="标题 2 7" xfId="182"/>
    <cellStyle name="标题 2 8" xfId="183"/>
    <cellStyle name="标题 2 9" xfId="184"/>
    <cellStyle name="标题 3 10" xfId="185"/>
    <cellStyle name="标题 3 2" xfId="186"/>
    <cellStyle name="标题 3 3" xfId="187"/>
    <cellStyle name="标题 3 4" xfId="188"/>
    <cellStyle name="标题 3 5" xfId="189"/>
    <cellStyle name="标题 3 6" xfId="190"/>
    <cellStyle name="标题 3 7" xfId="191"/>
    <cellStyle name="标题 3 8" xfId="192"/>
    <cellStyle name="标题 3 9" xfId="193"/>
    <cellStyle name="标题 4 10" xfId="194"/>
    <cellStyle name="标题 4 2" xfId="195"/>
    <cellStyle name="标题 4 3" xfId="196"/>
    <cellStyle name="标题 4 4" xfId="197"/>
    <cellStyle name="标题 4 5" xfId="198"/>
    <cellStyle name="标题 4 6" xfId="199"/>
    <cellStyle name="标题 4 7" xfId="200"/>
    <cellStyle name="标题 4 8" xfId="201"/>
    <cellStyle name="标题 4 9" xfId="202"/>
    <cellStyle name="标题 5" xfId="203"/>
    <cellStyle name="标题 6" xfId="204"/>
    <cellStyle name="标题 7" xfId="205"/>
    <cellStyle name="标题 8" xfId="206"/>
    <cellStyle name="标题 9" xfId="207"/>
    <cellStyle name="差 10" xfId="208"/>
    <cellStyle name="差 2" xfId="209"/>
    <cellStyle name="差 3" xfId="210"/>
    <cellStyle name="差 4" xfId="211"/>
    <cellStyle name="差 5" xfId="212"/>
    <cellStyle name="差 6" xfId="213"/>
    <cellStyle name="差 7" xfId="214"/>
    <cellStyle name="差 8" xfId="215"/>
    <cellStyle name="差 9" xfId="216"/>
    <cellStyle name="常规" xfId="0" builtinId="0"/>
    <cellStyle name="常规 10" xfId="217"/>
    <cellStyle name="常规 11" xfId="218"/>
    <cellStyle name="常规 12" xfId="219"/>
    <cellStyle name="常规 13" xfId="220"/>
    <cellStyle name="常规 14" xfId="221"/>
    <cellStyle name="常规 15" xfId="222"/>
    <cellStyle name="常规 16" xfId="223"/>
    <cellStyle name="常规 17" xfId="224"/>
    <cellStyle name="常规 18" xfId="225"/>
    <cellStyle name="常规 19" xfId="226"/>
    <cellStyle name="常规 2" xfId="227"/>
    <cellStyle name="常规 2 2" xfId="228"/>
    <cellStyle name="常规 2 2 2" xfId="229"/>
    <cellStyle name="常规 2 2 3" xfId="230"/>
    <cellStyle name="常规 2 2 4" xfId="231"/>
    <cellStyle name="常规 2 3" xfId="232"/>
    <cellStyle name="常规 2 4" xfId="233"/>
    <cellStyle name="常规 2 5" xfId="234"/>
    <cellStyle name="常规 2 6" xfId="235"/>
    <cellStyle name="常规 2 7" xfId="236"/>
    <cellStyle name="常规 2 8" xfId="237"/>
    <cellStyle name="常规 2 9" xfId="238"/>
    <cellStyle name="常规 3" xfId="239"/>
    <cellStyle name="常规 3 2" xfId="240"/>
    <cellStyle name="常规 3 3" xfId="241"/>
    <cellStyle name="常规 3 4" xfId="242"/>
    <cellStyle name="常规 3 5" xfId="243"/>
    <cellStyle name="常规 3 6" xfId="244"/>
    <cellStyle name="常规 3 7" xfId="245"/>
    <cellStyle name="常规 4" xfId="246"/>
    <cellStyle name="常规 5" xfId="247"/>
    <cellStyle name="常规 5 2" xfId="248"/>
    <cellStyle name="常规 5 3" xfId="249"/>
    <cellStyle name="常规 5 4" xfId="250"/>
    <cellStyle name="常规 6" xfId="251"/>
    <cellStyle name="常规 7" xfId="252"/>
    <cellStyle name="常规 8" xfId="253"/>
    <cellStyle name="常规 9" xfId="254"/>
    <cellStyle name="好 10" xfId="255"/>
    <cellStyle name="好 2" xfId="256"/>
    <cellStyle name="好 3" xfId="257"/>
    <cellStyle name="好 4" xfId="258"/>
    <cellStyle name="好 5" xfId="259"/>
    <cellStyle name="好 6" xfId="260"/>
    <cellStyle name="好 7" xfId="261"/>
    <cellStyle name="好 8" xfId="262"/>
    <cellStyle name="好 9" xfId="263"/>
    <cellStyle name="汇总 10" xfId="264"/>
    <cellStyle name="汇总 2" xfId="265"/>
    <cellStyle name="汇总 3" xfId="266"/>
    <cellStyle name="汇总 4" xfId="267"/>
    <cellStyle name="汇总 5" xfId="268"/>
    <cellStyle name="汇总 6" xfId="269"/>
    <cellStyle name="汇总 7" xfId="270"/>
    <cellStyle name="汇总 8" xfId="271"/>
    <cellStyle name="汇总 9" xfId="272"/>
    <cellStyle name="计算 10" xfId="273"/>
    <cellStyle name="计算 2" xfId="274"/>
    <cellStyle name="计算 3" xfId="275"/>
    <cellStyle name="计算 4" xfId="276"/>
    <cellStyle name="计算 5" xfId="277"/>
    <cellStyle name="计算 6" xfId="278"/>
    <cellStyle name="计算 7" xfId="279"/>
    <cellStyle name="计算 8" xfId="280"/>
    <cellStyle name="计算 9" xfId="281"/>
    <cellStyle name="检查单元格 10" xfId="282"/>
    <cellStyle name="检查单元格 2" xfId="283"/>
    <cellStyle name="检查单元格 3" xfId="284"/>
    <cellStyle name="检查单元格 4" xfId="285"/>
    <cellStyle name="检查单元格 5" xfId="286"/>
    <cellStyle name="检查单元格 6" xfId="287"/>
    <cellStyle name="检查单元格 7" xfId="288"/>
    <cellStyle name="检查单元格 8" xfId="289"/>
    <cellStyle name="检查单元格 9" xfId="290"/>
    <cellStyle name="解释性文本 10" xfId="291"/>
    <cellStyle name="解释性文本 2" xfId="292"/>
    <cellStyle name="解释性文本 3" xfId="293"/>
    <cellStyle name="解释性文本 4" xfId="294"/>
    <cellStyle name="解释性文本 5" xfId="295"/>
    <cellStyle name="解释性文本 6" xfId="296"/>
    <cellStyle name="解释性文本 7" xfId="297"/>
    <cellStyle name="解释性文本 8" xfId="298"/>
    <cellStyle name="解释性文本 9" xfId="299"/>
    <cellStyle name="警告文本 10" xfId="300"/>
    <cellStyle name="警告文本 2" xfId="301"/>
    <cellStyle name="警告文本 3" xfId="302"/>
    <cellStyle name="警告文本 4" xfId="303"/>
    <cellStyle name="警告文本 5" xfId="304"/>
    <cellStyle name="警告文本 6" xfId="305"/>
    <cellStyle name="警告文本 7" xfId="306"/>
    <cellStyle name="警告文本 8" xfId="307"/>
    <cellStyle name="警告文本 9" xfId="308"/>
    <cellStyle name="链接单元格 10" xfId="309"/>
    <cellStyle name="链接单元格 2" xfId="310"/>
    <cellStyle name="链接单元格 3" xfId="311"/>
    <cellStyle name="链接单元格 4" xfId="312"/>
    <cellStyle name="链接单元格 5" xfId="313"/>
    <cellStyle name="链接单元格 6" xfId="314"/>
    <cellStyle name="链接单元格 7" xfId="315"/>
    <cellStyle name="链接单元格 8" xfId="316"/>
    <cellStyle name="链接单元格 9" xfId="317"/>
    <cellStyle name="强调文字颜色 1 10" xfId="318"/>
    <cellStyle name="强调文字颜色 1 2" xfId="319"/>
    <cellStyle name="强调文字颜色 1 3" xfId="320"/>
    <cellStyle name="强调文字颜色 1 4" xfId="321"/>
    <cellStyle name="强调文字颜色 1 5" xfId="322"/>
    <cellStyle name="强调文字颜色 1 6" xfId="323"/>
    <cellStyle name="强调文字颜色 1 7" xfId="324"/>
    <cellStyle name="强调文字颜色 1 8" xfId="325"/>
    <cellStyle name="强调文字颜色 1 9" xfId="326"/>
    <cellStyle name="强调文字颜色 2 10" xfId="327"/>
    <cellStyle name="强调文字颜色 2 2" xfId="328"/>
    <cellStyle name="强调文字颜色 2 3" xfId="329"/>
    <cellStyle name="强调文字颜色 2 4" xfId="330"/>
    <cellStyle name="强调文字颜色 2 5" xfId="331"/>
    <cellStyle name="强调文字颜色 2 6" xfId="332"/>
    <cellStyle name="强调文字颜色 2 7" xfId="333"/>
    <cellStyle name="强调文字颜色 2 8" xfId="334"/>
    <cellStyle name="强调文字颜色 2 9" xfId="335"/>
    <cellStyle name="强调文字颜色 3 10" xfId="336"/>
    <cellStyle name="强调文字颜色 3 2" xfId="337"/>
    <cellStyle name="强调文字颜色 3 3" xfId="338"/>
    <cellStyle name="强调文字颜色 3 4" xfId="339"/>
    <cellStyle name="强调文字颜色 3 5" xfId="340"/>
    <cellStyle name="强调文字颜色 3 6" xfId="341"/>
    <cellStyle name="强调文字颜色 3 7" xfId="342"/>
    <cellStyle name="强调文字颜色 3 8" xfId="343"/>
    <cellStyle name="强调文字颜色 3 9" xfId="344"/>
    <cellStyle name="强调文字颜色 4 10" xfId="345"/>
    <cellStyle name="强调文字颜色 4 2" xfId="346"/>
    <cellStyle name="强调文字颜色 4 3" xfId="347"/>
    <cellStyle name="强调文字颜色 4 4" xfId="348"/>
    <cellStyle name="强调文字颜色 4 5" xfId="349"/>
    <cellStyle name="强调文字颜色 4 6" xfId="350"/>
    <cellStyle name="强调文字颜色 4 7" xfId="351"/>
    <cellStyle name="强调文字颜色 4 8" xfId="352"/>
    <cellStyle name="强调文字颜色 4 9" xfId="353"/>
    <cellStyle name="强调文字颜色 5 10" xfId="354"/>
    <cellStyle name="强调文字颜色 5 2" xfId="355"/>
    <cellStyle name="强调文字颜色 5 3" xfId="356"/>
    <cellStyle name="强调文字颜色 5 4" xfId="357"/>
    <cellStyle name="强调文字颜色 5 5" xfId="358"/>
    <cellStyle name="强调文字颜色 5 6" xfId="359"/>
    <cellStyle name="强调文字颜色 5 7" xfId="360"/>
    <cellStyle name="强调文字颜色 5 8" xfId="361"/>
    <cellStyle name="强调文字颜色 5 9" xfId="362"/>
    <cellStyle name="强调文字颜色 6 10" xfId="363"/>
    <cellStyle name="强调文字颜色 6 2" xfId="364"/>
    <cellStyle name="强调文字颜色 6 3" xfId="365"/>
    <cellStyle name="强调文字颜色 6 4" xfId="366"/>
    <cellStyle name="强调文字颜色 6 5" xfId="367"/>
    <cellStyle name="强调文字颜色 6 6" xfId="368"/>
    <cellStyle name="强调文字颜色 6 7" xfId="369"/>
    <cellStyle name="强调文字颜色 6 8" xfId="370"/>
    <cellStyle name="强调文字颜色 6 9" xfId="371"/>
    <cellStyle name="适中 10" xfId="372"/>
    <cellStyle name="适中 2" xfId="373"/>
    <cellStyle name="适中 3" xfId="374"/>
    <cellStyle name="适中 4" xfId="375"/>
    <cellStyle name="适中 5" xfId="376"/>
    <cellStyle name="适中 6" xfId="377"/>
    <cellStyle name="适中 7" xfId="378"/>
    <cellStyle name="适中 8" xfId="379"/>
    <cellStyle name="适中 9" xfId="380"/>
    <cellStyle name="输出 10" xfId="381"/>
    <cellStyle name="输出 2" xfId="382"/>
    <cellStyle name="输出 3" xfId="383"/>
    <cellStyle name="输出 4" xfId="384"/>
    <cellStyle name="输出 5" xfId="385"/>
    <cellStyle name="输出 6" xfId="386"/>
    <cellStyle name="输出 7" xfId="387"/>
    <cellStyle name="输出 8" xfId="388"/>
    <cellStyle name="输出 9" xfId="389"/>
    <cellStyle name="输入 10" xfId="390"/>
    <cellStyle name="输入 2" xfId="391"/>
    <cellStyle name="输入 3" xfId="392"/>
    <cellStyle name="输入 4" xfId="393"/>
    <cellStyle name="输入 5" xfId="394"/>
    <cellStyle name="输入 6" xfId="395"/>
    <cellStyle name="输入 7" xfId="396"/>
    <cellStyle name="输入 8" xfId="397"/>
    <cellStyle name="输入 9" xfId="398"/>
    <cellStyle name="注释 10" xfId="399"/>
    <cellStyle name="注释 2" xfId="400"/>
    <cellStyle name="注释 3" xfId="401"/>
    <cellStyle name="注释 4" xfId="402"/>
    <cellStyle name="注释 5" xfId="403"/>
    <cellStyle name="注释 6" xfId="404"/>
    <cellStyle name="注释 7" xfId="405"/>
    <cellStyle name="注释 8" xfId="406"/>
    <cellStyle name="注释 9" xfId="4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63"/>
  <sheetViews>
    <sheetView tabSelected="1" topLeftCell="A383" zoomScaleNormal="100" workbookViewId="0">
      <selection activeCell="K212" sqref="K212"/>
    </sheetView>
  </sheetViews>
  <sheetFormatPr defaultRowHeight="25.05" customHeight="1"/>
  <cols>
    <col min="1" max="1" width="13.59765625" style="35" customWidth="1"/>
    <col min="2" max="2" width="9.69921875" style="35" customWidth="1"/>
    <col min="3" max="3" width="13.296875" style="35" customWidth="1"/>
    <col min="4" max="4" width="7.59765625" style="35" customWidth="1"/>
    <col min="5" max="6" width="6.19921875" style="35" customWidth="1"/>
    <col min="7" max="7" width="10.5" style="35" customWidth="1"/>
    <col min="8" max="8" width="6.19921875" style="35" customWidth="1"/>
    <col min="9" max="9" width="15.8984375" style="64" customWidth="1"/>
    <col min="10" max="16384" width="8.796875" style="5"/>
  </cols>
  <sheetData>
    <row r="1" spans="1:9" ht="42.6" customHeight="1">
      <c r="A1" s="72" t="s">
        <v>1304</v>
      </c>
      <c r="B1" s="72"/>
      <c r="C1" s="72"/>
      <c r="D1" s="72"/>
      <c r="E1" s="72"/>
      <c r="F1" s="72"/>
      <c r="G1" s="72"/>
      <c r="H1" s="72"/>
      <c r="I1" s="72"/>
    </row>
    <row r="2" spans="1:9" ht="25.0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s="6" customFormat="1" ht="37.799999999999997" customHeight="1">
      <c r="A3" s="27" t="s">
        <v>1097</v>
      </c>
      <c r="B3" s="27" t="s">
        <v>1096</v>
      </c>
      <c r="C3" s="27" t="s">
        <v>0</v>
      </c>
      <c r="D3" s="27" t="s">
        <v>4</v>
      </c>
      <c r="E3" s="27" t="s">
        <v>1</v>
      </c>
      <c r="F3" s="27" t="s">
        <v>19</v>
      </c>
      <c r="G3" s="27" t="s">
        <v>2</v>
      </c>
      <c r="H3" s="27" t="s">
        <v>3</v>
      </c>
      <c r="I3" s="27" t="s">
        <v>1100</v>
      </c>
    </row>
    <row r="4" spans="1:9" s="36" customFormat="1" ht="25.05" customHeight="1">
      <c r="A4" s="66" t="s">
        <v>1053</v>
      </c>
      <c r="B4" s="7" t="s">
        <v>1054</v>
      </c>
      <c r="C4" s="7" t="s">
        <v>1055</v>
      </c>
      <c r="D4" s="7" t="s">
        <v>1056</v>
      </c>
      <c r="E4" s="7">
        <v>64.5</v>
      </c>
      <c r="F4" s="7"/>
      <c r="G4" s="7">
        <v>83</v>
      </c>
      <c r="H4" s="7">
        <f>E4/2+G4/2</f>
        <v>73.75</v>
      </c>
      <c r="I4" s="56" t="s">
        <v>1098</v>
      </c>
    </row>
    <row r="5" spans="1:9" s="36" customFormat="1" ht="25.05" customHeight="1">
      <c r="A5" s="66"/>
      <c r="B5" s="7" t="s">
        <v>1054</v>
      </c>
      <c r="C5" s="7" t="s">
        <v>1057</v>
      </c>
      <c r="D5" s="7" t="s">
        <v>1058</v>
      </c>
      <c r="E5" s="7">
        <v>62.5</v>
      </c>
      <c r="F5" s="7"/>
      <c r="G5" s="7">
        <v>80.8</v>
      </c>
      <c r="H5" s="7">
        <f>E5/2+G5/2</f>
        <v>71.650000000000006</v>
      </c>
      <c r="I5" s="56"/>
    </row>
    <row r="6" spans="1:9" s="36" customFormat="1" ht="25.05" customHeight="1">
      <c r="A6" s="66"/>
      <c r="B6" s="7" t="s">
        <v>1054</v>
      </c>
      <c r="C6" s="7" t="s">
        <v>1059</v>
      </c>
      <c r="D6" s="7" t="s">
        <v>1060</v>
      </c>
      <c r="E6" s="7">
        <v>66</v>
      </c>
      <c r="F6" s="7"/>
      <c r="G6" s="7">
        <v>75.400000000000006</v>
      </c>
      <c r="H6" s="7">
        <f>E6/2+G6/2</f>
        <v>70.7</v>
      </c>
      <c r="I6" s="56"/>
    </row>
    <row r="7" spans="1:9" s="36" customFormat="1" ht="25.05" customHeight="1">
      <c r="A7" s="66"/>
      <c r="B7" s="7" t="s">
        <v>1054</v>
      </c>
      <c r="C7" s="7" t="s">
        <v>1061</v>
      </c>
      <c r="D7" s="7" t="s">
        <v>1062</v>
      </c>
      <c r="E7" s="7">
        <v>63</v>
      </c>
      <c r="F7" s="7"/>
      <c r="G7" s="7">
        <v>72.8</v>
      </c>
      <c r="H7" s="7">
        <f>E7/2+G7/2</f>
        <v>67.900000000000006</v>
      </c>
      <c r="I7" s="56"/>
    </row>
    <row r="8" spans="1:9" s="8" customFormat="1" ht="25.05" customHeight="1">
      <c r="A8" s="7" t="s">
        <v>1101</v>
      </c>
      <c r="B8" s="7" t="s">
        <v>1102</v>
      </c>
      <c r="C8" s="7">
        <v>20001391507</v>
      </c>
      <c r="D8" s="7" t="s">
        <v>1103</v>
      </c>
      <c r="E8" s="7">
        <v>65.5</v>
      </c>
      <c r="F8" s="7"/>
      <c r="G8" s="7">
        <v>78</v>
      </c>
      <c r="H8" s="7">
        <v>73</v>
      </c>
      <c r="I8" s="56" t="s">
        <v>1098</v>
      </c>
    </row>
    <row r="9" spans="1:9" s="8" customFormat="1" ht="25.05" customHeight="1">
      <c r="A9" s="67" t="s">
        <v>5</v>
      </c>
      <c r="B9" s="1" t="s">
        <v>6</v>
      </c>
      <c r="C9" s="1">
        <v>20001441510</v>
      </c>
      <c r="D9" s="1" t="s">
        <v>7</v>
      </c>
      <c r="E9" s="1">
        <v>67</v>
      </c>
      <c r="F9" s="1"/>
      <c r="G9" s="1">
        <v>81.599999999999994</v>
      </c>
      <c r="H9" s="1">
        <v>75.760000000000005</v>
      </c>
      <c r="I9" s="57" t="s">
        <v>1098</v>
      </c>
    </row>
    <row r="10" spans="1:9" s="8" customFormat="1" ht="25.05" customHeight="1">
      <c r="A10" s="67"/>
      <c r="B10" s="1" t="s">
        <v>6</v>
      </c>
      <c r="C10" s="1">
        <v>20001150807</v>
      </c>
      <c r="D10" s="1" t="s">
        <v>8</v>
      </c>
      <c r="E10" s="1">
        <v>61</v>
      </c>
      <c r="F10" s="1"/>
      <c r="G10" s="1">
        <v>77.400000000000006</v>
      </c>
      <c r="H10" s="1">
        <v>70.84</v>
      </c>
      <c r="I10" s="57"/>
    </row>
    <row r="11" spans="1:9" s="8" customFormat="1" ht="25.05" customHeight="1">
      <c r="A11" s="68" t="s">
        <v>1104</v>
      </c>
      <c r="B11" s="12" t="s">
        <v>9</v>
      </c>
      <c r="C11" s="12">
        <v>20001023324</v>
      </c>
      <c r="D11" s="12" t="s">
        <v>10</v>
      </c>
      <c r="E11" s="12">
        <v>70</v>
      </c>
      <c r="F11" s="12">
        <v>78.5</v>
      </c>
      <c r="G11" s="12">
        <v>80.400000000000006</v>
      </c>
      <c r="H11" s="12">
        <v>75.67</v>
      </c>
      <c r="I11" s="58" t="s">
        <v>1098</v>
      </c>
    </row>
    <row r="12" spans="1:9" s="8" customFormat="1" ht="25.05" customHeight="1">
      <c r="A12" s="68"/>
      <c r="B12" s="12" t="s">
        <v>11</v>
      </c>
      <c r="C12" s="12">
        <v>20001360507</v>
      </c>
      <c r="D12" s="12" t="s">
        <v>14</v>
      </c>
      <c r="E12" s="12">
        <v>62</v>
      </c>
      <c r="F12" s="12">
        <v>90.5</v>
      </c>
      <c r="G12" s="12">
        <v>81.8</v>
      </c>
      <c r="H12" s="12">
        <v>76.489999999999995</v>
      </c>
      <c r="I12" s="58" t="s">
        <v>1098</v>
      </c>
    </row>
    <row r="13" spans="1:9" s="8" customFormat="1" ht="25.05" customHeight="1">
      <c r="A13" s="68"/>
      <c r="B13" s="12" t="s">
        <v>11</v>
      </c>
      <c r="C13" s="12">
        <v>20001011013</v>
      </c>
      <c r="D13" s="12" t="s">
        <v>13</v>
      </c>
      <c r="E13" s="12">
        <v>68.5</v>
      </c>
      <c r="F13" s="12">
        <v>81</v>
      </c>
      <c r="G13" s="12">
        <v>76.2</v>
      </c>
      <c r="H13" s="12">
        <v>74.56</v>
      </c>
      <c r="I13" s="58"/>
    </row>
    <row r="14" spans="1:9" s="8" customFormat="1" ht="25.05" customHeight="1">
      <c r="A14" s="68"/>
      <c r="B14" s="12" t="s">
        <v>11</v>
      </c>
      <c r="C14" s="12">
        <v>20001461525</v>
      </c>
      <c r="D14" s="12" t="s">
        <v>12</v>
      </c>
      <c r="E14" s="12">
        <v>72.5</v>
      </c>
      <c r="F14" s="12">
        <v>75</v>
      </c>
      <c r="G14" s="12">
        <v>72.8</v>
      </c>
      <c r="H14" s="12">
        <v>73.34</v>
      </c>
      <c r="I14" s="58"/>
    </row>
    <row r="15" spans="1:9" s="8" customFormat="1" ht="25.05" customHeight="1">
      <c r="A15" s="68"/>
      <c r="B15" s="12" t="s">
        <v>11</v>
      </c>
      <c r="C15" s="12">
        <v>20001023316</v>
      </c>
      <c r="D15" s="12" t="s">
        <v>15</v>
      </c>
      <c r="E15" s="12">
        <v>60.5</v>
      </c>
      <c r="F15" s="12">
        <v>33</v>
      </c>
      <c r="G15" s="12">
        <v>67.2</v>
      </c>
      <c r="H15" s="12">
        <v>54.26</v>
      </c>
      <c r="I15" s="58"/>
    </row>
    <row r="16" spans="1:9" s="8" customFormat="1" ht="25.05" customHeight="1">
      <c r="A16" s="68"/>
      <c r="B16" s="12" t="s">
        <v>16</v>
      </c>
      <c r="C16" s="12">
        <v>20001020722</v>
      </c>
      <c r="D16" s="12" t="s">
        <v>18</v>
      </c>
      <c r="E16" s="12">
        <v>64.5</v>
      </c>
      <c r="F16" s="12">
        <v>76</v>
      </c>
      <c r="G16" s="12">
        <v>75.8</v>
      </c>
      <c r="H16" s="12">
        <v>71.34</v>
      </c>
      <c r="I16" s="58" t="s">
        <v>1098</v>
      </c>
    </row>
    <row r="17" spans="1:9" s="8" customFormat="1" ht="25.05" customHeight="1">
      <c r="A17" s="68"/>
      <c r="B17" s="12" t="s">
        <v>16</v>
      </c>
      <c r="C17" s="12">
        <v>20001390929</v>
      </c>
      <c r="D17" s="12" t="s">
        <v>17</v>
      </c>
      <c r="E17" s="12">
        <v>65</v>
      </c>
      <c r="F17" s="12">
        <v>32</v>
      </c>
      <c r="G17" s="12">
        <v>0</v>
      </c>
      <c r="H17" s="37" t="s">
        <v>316</v>
      </c>
      <c r="I17" s="58"/>
    </row>
    <row r="18" spans="1:9" s="8" customFormat="1" ht="25.05" customHeight="1">
      <c r="A18" s="66" t="s">
        <v>1105</v>
      </c>
      <c r="B18" s="13" t="s">
        <v>126</v>
      </c>
      <c r="C18" s="7" t="s">
        <v>127</v>
      </c>
      <c r="D18" s="7" t="s">
        <v>128</v>
      </c>
      <c r="E18" s="13">
        <v>68.5</v>
      </c>
      <c r="F18" s="13"/>
      <c r="G18" s="31">
        <v>87.4</v>
      </c>
      <c r="H18" s="4">
        <f t="shared" ref="H18:H47" si="0">SUM(E18*0.5,G18*0.5)</f>
        <v>77.95</v>
      </c>
      <c r="I18" s="56" t="s">
        <v>1098</v>
      </c>
    </row>
    <row r="19" spans="1:9" s="8" customFormat="1" ht="25.05" customHeight="1">
      <c r="A19" s="66"/>
      <c r="B19" s="13" t="s">
        <v>126</v>
      </c>
      <c r="C19" s="7" t="s">
        <v>129</v>
      </c>
      <c r="D19" s="7" t="s">
        <v>130</v>
      </c>
      <c r="E19" s="13">
        <v>75.5</v>
      </c>
      <c r="F19" s="13"/>
      <c r="G19" s="31">
        <v>79.2</v>
      </c>
      <c r="H19" s="4">
        <f t="shared" si="0"/>
        <v>77.349999999999994</v>
      </c>
      <c r="I19" s="56"/>
    </row>
    <row r="20" spans="1:9" s="8" customFormat="1" ht="25.05" customHeight="1">
      <c r="A20" s="66"/>
      <c r="B20" s="13" t="s">
        <v>126</v>
      </c>
      <c r="C20" s="7" t="s">
        <v>131</v>
      </c>
      <c r="D20" s="7" t="s">
        <v>132</v>
      </c>
      <c r="E20" s="13">
        <v>71.5</v>
      </c>
      <c r="F20" s="13"/>
      <c r="G20" s="31">
        <v>79.400000000000006</v>
      </c>
      <c r="H20" s="4">
        <f t="shared" si="0"/>
        <v>75.45</v>
      </c>
      <c r="I20" s="56"/>
    </row>
    <row r="21" spans="1:9" s="8" customFormat="1" ht="25.05" customHeight="1">
      <c r="A21" s="66"/>
      <c r="B21" s="13" t="s">
        <v>126</v>
      </c>
      <c r="C21" s="7" t="s">
        <v>133</v>
      </c>
      <c r="D21" s="7" t="s">
        <v>134</v>
      </c>
      <c r="E21" s="11">
        <v>67.5</v>
      </c>
      <c r="F21" s="11"/>
      <c r="G21" s="31">
        <v>79.400000000000006</v>
      </c>
      <c r="H21" s="4">
        <f t="shared" si="0"/>
        <v>73.45</v>
      </c>
      <c r="I21" s="56"/>
    </row>
    <row r="22" spans="1:9" s="8" customFormat="1" ht="25.05" customHeight="1">
      <c r="A22" s="66"/>
      <c r="B22" s="13" t="s">
        <v>126</v>
      </c>
      <c r="C22" s="7" t="s">
        <v>135</v>
      </c>
      <c r="D22" s="7" t="s">
        <v>136</v>
      </c>
      <c r="E22" s="13">
        <v>69</v>
      </c>
      <c r="F22" s="13"/>
      <c r="G22" s="31">
        <v>0</v>
      </c>
      <c r="H22" s="4">
        <f t="shared" si="0"/>
        <v>34.5</v>
      </c>
      <c r="I22" s="56"/>
    </row>
    <row r="23" spans="1:9" s="8" customFormat="1" ht="25.05" customHeight="1">
      <c r="A23" s="66"/>
      <c r="B23" s="13" t="s">
        <v>137</v>
      </c>
      <c r="C23" s="7" t="s">
        <v>138</v>
      </c>
      <c r="D23" s="7" t="s">
        <v>139</v>
      </c>
      <c r="E23" s="13">
        <v>82</v>
      </c>
      <c r="F23" s="13"/>
      <c r="G23" s="31">
        <v>84.4</v>
      </c>
      <c r="H23" s="4">
        <f t="shared" si="0"/>
        <v>83.2</v>
      </c>
      <c r="I23" s="56" t="s">
        <v>1098</v>
      </c>
    </row>
    <row r="24" spans="1:9" s="8" customFormat="1" ht="25.05" customHeight="1">
      <c r="A24" s="66"/>
      <c r="B24" s="13" t="s">
        <v>137</v>
      </c>
      <c r="C24" s="7" t="s">
        <v>140</v>
      </c>
      <c r="D24" s="7" t="s">
        <v>141</v>
      </c>
      <c r="E24" s="13">
        <v>72.5</v>
      </c>
      <c r="F24" s="13"/>
      <c r="G24" s="31">
        <v>81.2</v>
      </c>
      <c r="H24" s="4">
        <f t="shared" si="0"/>
        <v>76.849999999999994</v>
      </c>
      <c r="I24" s="56"/>
    </row>
    <row r="25" spans="1:9" s="8" customFormat="1" ht="25.05" customHeight="1">
      <c r="A25" s="66"/>
      <c r="B25" s="13" t="s">
        <v>137</v>
      </c>
      <c r="C25" s="7" t="s">
        <v>142</v>
      </c>
      <c r="D25" s="7" t="s">
        <v>143</v>
      </c>
      <c r="E25" s="13">
        <v>70</v>
      </c>
      <c r="F25" s="13"/>
      <c r="G25" s="31">
        <v>81.2</v>
      </c>
      <c r="H25" s="4">
        <f t="shared" si="0"/>
        <v>75.599999999999994</v>
      </c>
      <c r="I25" s="56"/>
    </row>
    <row r="26" spans="1:9" s="8" customFormat="1" ht="25.05" customHeight="1">
      <c r="A26" s="66"/>
      <c r="B26" s="13" t="s">
        <v>137</v>
      </c>
      <c r="C26" s="7" t="s">
        <v>144</v>
      </c>
      <c r="D26" s="7" t="s">
        <v>145</v>
      </c>
      <c r="E26" s="13">
        <v>71.5</v>
      </c>
      <c r="F26" s="13"/>
      <c r="G26" s="31">
        <v>79</v>
      </c>
      <c r="H26" s="4">
        <f t="shared" si="0"/>
        <v>75.25</v>
      </c>
      <c r="I26" s="56"/>
    </row>
    <row r="27" spans="1:9" s="8" customFormat="1" ht="25.05" customHeight="1">
      <c r="A27" s="66"/>
      <c r="B27" s="13" t="s">
        <v>137</v>
      </c>
      <c r="C27" s="7" t="s">
        <v>146</v>
      </c>
      <c r="D27" s="7" t="s">
        <v>147</v>
      </c>
      <c r="E27" s="13">
        <v>69</v>
      </c>
      <c r="F27" s="13"/>
      <c r="G27" s="31">
        <v>76.599999999999994</v>
      </c>
      <c r="H27" s="4">
        <f t="shared" si="0"/>
        <v>72.8</v>
      </c>
      <c r="I27" s="56"/>
    </row>
    <row r="28" spans="1:9" s="8" customFormat="1" ht="25.05" customHeight="1">
      <c r="A28" s="66"/>
      <c r="B28" s="13" t="s">
        <v>148</v>
      </c>
      <c r="C28" s="7" t="s">
        <v>149</v>
      </c>
      <c r="D28" s="7" t="s">
        <v>150</v>
      </c>
      <c r="E28" s="13">
        <v>78.5</v>
      </c>
      <c r="F28" s="13"/>
      <c r="G28" s="31">
        <v>85.8</v>
      </c>
      <c r="H28" s="4">
        <f t="shared" si="0"/>
        <v>82.15</v>
      </c>
      <c r="I28" s="56" t="s">
        <v>1098</v>
      </c>
    </row>
    <row r="29" spans="1:9" s="8" customFormat="1" ht="25.05" customHeight="1">
      <c r="A29" s="66"/>
      <c r="B29" s="13" t="s">
        <v>148</v>
      </c>
      <c r="C29" s="7" t="s">
        <v>153</v>
      </c>
      <c r="D29" s="7" t="s">
        <v>154</v>
      </c>
      <c r="E29" s="13">
        <v>72</v>
      </c>
      <c r="F29" s="13"/>
      <c r="G29" s="31">
        <v>82.2</v>
      </c>
      <c r="H29" s="4">
        <f>SUM(E29*0.5,G29*0.5)</f>
        <v>77.099999999999994</v>
      </c>
      <c r="I29" s="56"/>
    </row>
    <row r="30" spans="1:9" s="8" customFormat="1" ht="25.05" customHeight="1">
      <c r="A30" s="66"/>
      <c r="B30" s="13" t="s">
        <v>148</v>
      </c>
      <c r="C30" s="7" t="s">
        <v>151</v>
      </c>
      <c r="D30" s="7" t="s">
        <v>152</v>
      </c>
      <c r="E30" s="13">
        <v>69.5</v>
      </c>
      <c r="F30" s="13"/>
      <c r="G30" s="31">
        <v>83</v>
      </c>
      <c r="H30" s="4">
        <f t="shared" si="0"/>
        <v>76.25</v>
      </c>
      <c r="I30" s="56"/>
    </row>
    <row r="31" spans="1:9" s="8" customFormat="1" ht="25.05" customHeight="1">
      <c r="A31" s="66"/>
      <c r="B31" s="13" t="s">
        <v>148</v>
      </c>
      <c r="C31" s="7" t="s">
        <v>155</v>
      </c>
      <c r="D31" s="7" t="s">
        <v>156</v>
      </c>
      <c r="E31" s="13">
        <v>77.5</v>
      </c>
      <c r="F31" s="13"/>
      <c r="G31" s="31">
        <v>74.400000000000006</v>
      </c>
      <c r="H31" s="4">
        <f t="shared" si="0"/>
        <v>75.95</v>
      </c>
      <c r="I31" s="56"/>
    </row>
    <row r="32" spans="1:9" s="8" customFormat="1" ht="25.05" customHeight="1">
      <c r="A32" s="66"/>
      <c r="B32" s="13" t="s">
        <v>148</v>
      </c>
      <c r="C32" s="7" t="s">
        <v>157</v>
      </c>
      <c r="D32" s="7" t="s">
        <v>158</v>
      </c>
      <c r="E32" s="13">
        <v>77</v>
      </c>
      <c r="F32" s="13"/>
      <c r="G32" s="31">
        <v>0</v>
      </c>
      <c r="H32" s="4">
        <f t="shared" si="0"/>
        <v>38.5</v>
      </c>
      <c r="I32" s="56"/>
    </row>
    <row r="33" spans="1:9" s="8" customFormat="1" ht="25.05" customHeight="1">
      <c r="A33" s="66" t="s">
        <v>159</v>
      </c>
      <c r="B33" s="13" t="s">
        <v>160</v>
      </c>
      <c r="C33" s="19">
        <v>20001022423</v>
      </c>
      <c r="D33" s="7" t="s">
        <v>161</v>
      </c>
      <c r="E33" s="13">
        <v>71</v>
      </c>
      <c r="F33" s="13"/>
      <c r="G33" s="31">
        <v>87.4</v>
      </c>
      <c r="H33" s="4">
        <f t="shared" si="0"/>
        <v>79.2</v>
      </c>
      <c r="I33" s="56" t="s">
        <v>1098</v>
      </c>
    </row>
    <row r="34" spans="1:9" s="8" customFormat="1" ht="25.05" customHeight="1">
      <c r="A34" s="66"/>
      <c r="B34" s="13" t="s">
        <v>160</v>
      </c>
      <c r="C34" s="19">
        <v>20001420213</v>
      </c>
      <c r="D34" s="7" t="s">
        <v>162</v>
      </c>
      <c r="E34" s="13">
        <v>72</v>
      </c>
      <c r="F34" s="13"/>
      <c r="G34" s="31">
        <v>86.2</v>
      </c>
      <c r="H34" s="4">
        <f t="shared" si="0"/>
        <v>79.099999999999994</v>
      </c>
      <c r="I34" s="56" t="s">
        <v>1098</v>
      </c>
    </row>
    <row r="35" spans="1:9" s="8" customFormat="1" ht="25.05" customHeight="1">
      <c r="A35" s="66"/>
      <c r="B35" s="13" t="s">
        <v>160</v>
      </c>
      <c r="C35" s="19">
        <v>20001450209</v>
      </c>
      <c r="D35" s="7" t="s">
        <v>163</v>
      </c>
      <c r="E35" s="13">
        <v>68</v>
      </c>
      <c r="F35" s="13"/>
      <c r="G35" s="31">
        <v>86.6</v>
      </c>
      <c r="H35" s="4">
        <f t="shared" si="0"/>
        <v>77.3</v>
      </c>
      <c r="I35" s="56" t="s">
        <v>1098</v>
      </c>
    </row>
    <row r="36" spans="1:9" s="8" customFormat="1" ht="25.05" customHeight="1">
      <c r="A36" s="66"/>
      <c r="B36" s="13" t="s">
        <v>160</v>
      </c>
      <c r="C36" s="19">
        <v>20001390702</v>
      </c>
      <c r="D36" s="7" t="s">
        <v>164</v>
      </c>
      <c r="E36" s="13">
        <v>68</v>
      </c>
      <c r="F36" s="13"/>
      <c r="G36" s="31">
        <v>86.2</v>
      </c>
      <c r="H36" s="4">
        <f t="shared" si="0"/>
        <v>77.099999999999994</v>
      </c>
      <c r="I36" s="56"/>
    </row>
    <row r="37" spans="1:9" s="8" customFormat="1" ht="25.05" customHeight="1">
      <c r="A37" s="66"/>
      <c r="B37" s="13" t="s">
        <v>160</v>
      </c>
      <c r="C37" s="19">
        <v>20001390618</v>
      </c>
      <c r="D37" s="7" t="s">
        <v>165</v>
      </c>
      <c r="E37" s="13">
        <v>66</v>
      </c>
      <c r="F37" s="13"/>
      <c r="G37" s="31">
        <v>85</v>
      </c>
      <c r="H37" s="4">
        <f t="shared" si="0"/>
        <v>75.5</v>
      </c>
      <c r="I37" s="56"/>
    </row>
    <row r="38" spans="1:9" s="8" customFormat="1" ht="25.05" customHeight="1">
      <c r="A38" s="66"/>
      <c r="B38" s="13" t="s">
        <v>160</v>
      </c>
      <c r="C38" s="19">
        <v>20001460820</v>
      </c>
      <c r="D38" s="7" t="s">
        <v>166</v>
      </c>
      <c r="E38" s="13">
        <v>76.5</v>
      </c>
      <c r="F38" s="13"/>
      <c r="G38" s="31">
        <v>73.8</v>
      </c>
      <c r="H38" s="4">
        <f t="shared" si="0"/>
        <v>75.150000000000006</v>
      </c>
      <c r="I38" s="56"/>
    </row>
    <row r="39" spans="1:9" s="8" customFormat="1" ht="25.05" customHeight="1">
      <c r="A39" s="66"/>
      <c r="B39" s="13" t="s">
        <v>160</v>
      </c>
      <c r="C39" s="19">
        <v>20001430211</v>
      </c>
      <c r="D39" s="7" t="s">
        <v>167</v>
      </c>
      <c r="E39" s="13">
        <v>65.5</v>
      </c>
      <c r="F39" s="13"/>
      <c r="G39" s="31">
        <v>83.6</v>
      </c>
      <c r="H39" s="4">
        <f t="shared" si="0"/>
        <v>74.55</v>
      </c>
      <c r="I39" s="56"/>
    </row>
    <row r="40" spans="1:9" s="8" customFormat="1" ht="25.05" customHeight="1">
      <c r="A40" s="66"/>
      <c r="B40" s="13" t="s">
        <v>160</v>
      </c>
      <c r="C40" s="19">
        <v>20001460920</v>
      </c>
      <c r="D40" s="7" t="s">
        <v>67</v>
      </c>
      <c r="E40" s="13">
        <v>68</v>
      </c>
      <c r="F40" s="13"/>
      <c r="G40" s="31">
        <v>79.2</v>
      </c>
      <c r="H40" s="4">
        <f t="shared" si="0"/>
        <v>73.599999999999994</v>
      </c>
      <c r="I40" s="56"/>
    </row>
    <row r="41" spans="1:9" s="8" customFormat="1" ht="25.05" customHeight="1">
      <c r="A41" s="66"/>
      <c r="B41" s="13" t="s">
        <v>160</v>
      </c>
      <c r="C41" s="19">
        <v>20001440715</v>
      </c>
      <c r="D41" s="7" t="s">
        <v>168</v>
      </c>
      <c r="E41" s="13">
        <v>67.5</v>
      </c>
      <c r="F41" s="13"/>
      <c r="G41" s="31">
        <v>79.599999999999994</v>
      </c>
      <c r="H41" s="4">
        <f t="shared" si="0"/>
        <v>73.55</v>
      </c>
      <c r="I41" s="56"/>
    </row>
    <row r="42" spans="1:9" s="8" customFormat="1" ht="25.05" customHeight="1">
      <c r="A42" s="66"/>
      <c r="B42" s="13" t="s">
        <v>160</v>
      </c>
      <c r="C42" s="19">
        <v>20001451709</v>
      </c>
      <c r="D42" s="7" t="s">
        <v>169</v>
      </c>
      <c r="E42" s="13">
        <v>71.5</v>
      </c>
      <c r="F42" s="13"/>
      <c r="G42" s="31">
        <v>75.400000000000006</v>
      </c>
      <c r="H42" s="4">
        <f t="shared" si="0"/>
        <v>73.45</v>
      </c>
      <c r="I42" s="56"/>
    </row>
    <row r="43" spans="1:9" s="8" customFormat="1" ht="25.05" customHeight="1">
      <c r="A43" s="66"/>
      <c r="B43" s="13" t="s">
        <v>160</v>
      </c>
      <c r="C43" s="19">
        <v>20001420420</v>
      </c>
      <c r="D43" s="7" t="s">
        <v>170</v>
      </c>
      <c r="E43" s="13">
        <v>70</v>
      </c>
      <c r="F43" s="13"/>
      <c r="G43" s="31">
        <v>72.400000000000006</v>
      </c>
      <c r="H43" s="4">
        <f t="shared" si="0"/>
        <v>71.2</v>
      </c>
      <c r="I43" s="56"/>
    </row>
    <row r="44" spans="1:9" s="8" customFormat="1" ht="25.05" customHeight="1">
      <c r="A44" s="66"/>
      <c r="B44" s="13" t="s">
        <v>160</v>
      </c>
      <c r="C44" s="19">
        <v>20001020328</v>
      </c>
      <c r="D44" s="7" t="s">
        <v>171</v>
      </c>
      <c r="E44" s="13">
        <v>66.5</v>
      </c>
      <c r="F44" s="13"/>
      <c r="G44" s="31">
        <v>75.8</v>
      </c>
      <c r="H44" s="4">
        <f t="shared" si="0"/>
        <v>71.150000000000006</v>
      </c>
      <c r="I44" s="56"/>
    </row>
    <row r="45" spans="1:9" s="8" customFormat="1" ht="25.05" customHeight="1">
      <c r="A45" s="66"/>
      <c r="B45" s="13" t="s">
        <v>160</v>
      </c>
      <c r="C45" s="19">
        <v>20001451003</v>
      </c>
      <c r="D45" s="7" t="s">
        <v>172</v>
      </c>
      <c r="E45" s="13">
        <v>66.5</v>
      </c>
      <c r="F45" s="13"/>
      <c r="G45" s="31">
        <v>68.400000000000006</v>
      </c>
      <c r="H45" s="4">
        <f t="shared" si="0"/>
        <v>67.45</v>
      </c>
      <c r="I45" s="56"/>
    </row>
    <row r="46" spans="1:9" s="8" customFormat="1" ht="25.05" customHeight="1">
      <c r="A46" s="66"/>
      <c r="B46" s="13" t="s">
        <v>160</v>
      </c>
      <c r="C46" s="19">
        <v>20001460729</v>
      </c>
      <c r="D46" s="7" t="s">
        <v>173</v>
      </c>
      <c r="E46" s="13">
        <v>66.5</v>
      </c>
      <c r="F46" s="13"/>
      <c r="G46" s="31">
        <v>0</v>
      </c>
      <c r="H46" s="4">
        <f t="shared" si="0"/>
        <v>33.25</v>
      </c>
      <c r="I46" s="56"/>
    </row>
    <row r="47" spans="1:9" s="8" customFormat="1" ht="25.05" customHeight="1">
      <c r="A47" s="66"/>
      <c r="B47" s="13" t="s">
        <v>160</v>
      </c>
      <c r="C47" s="19">
        <v>20001450818</v>
      </c>
      <c r="D47" s="7" t="s">
        <v>174</v>
      </c>
      <c r="E47" s="13">
        <v>65.5</v>
      </c>
      <c r="F47" s="13"/>
      <c r="G47" s="31">
        <v>0</v>
      </c>
      <c r="H47" s="4">
        <f t="shared" si="0"/>
        <v>32.75</v>
      </c>
      <c r="I47" s="56"/>
    </row>
    <row r="48" spans="1:9" s="8" customFormat="1" ht="25.05" customHeight="1">
      <c r="A48" s="66" t="s">
        <v>286</v>
      </c>
      <c r="B48" s="7" t="s">
        <v>73</v>
      </c>
      <c r="C48" s="7">
        <v>20001450609</v>
      </c>
      <c r="D48" s="7" t="s">
        <v>287</v>
      </c>
      <c r="E48" s="7">
        <v>65.5</v>
      </c>
      <c r="F48" s="7"/>
      <c r="G48" s="7">
        <v>78.2</v>
      </c>
      <c r="H48" s="7">
        <v>73.12</v>
      </c>
      <c r="I48" s="56" t="s">
        <v>1098</v>
      </c>
    </row>
    <row r="49" spans="1:9" s="8" customFormat="1" ht="25.05" customHeight="1">
      <c r="A49" s="66"/>
      <c r="B49" s="7" t="s">
        <v>73</v>
      </c>
      <c r="C49" s="7">
        <v>20001022222</v>
      </c>
      <c r="D49" s="7" t="s">
        <v>288</v>
      </c>
      <c r="E49" s="7">
        <v>65</v>
      </c>
      <c r="F49" s="7"/>
      <c r="G49" s="7">
        <v>56.6</v>
      </c>
      <c r="H49" s="7">
        <v>59.96</v>
      </c>
      <c r="I49" s="56"/>
    </row>
    <row r="50" spans="1:9" s="8" customFormat="1" ht="25.05" customHeight="1">
      <c r="A50" s="66" t="s">
        <v>1106</v>
      </c>
      <c r="B50" s="28" t="s">
        <v>397</v>
      </c>
      <c r="C50" s="7" t="s">
        <v>479</v>
      </c>
      <c r="D50" s="7" t="s">
        <v>480</v>
      </c>
      <c r="E50" s="38">
        <v>76</v>
      </c>
      <c r="F50" s="38"/>
      <c r="G50" s="39">
        <v>84.6</v>
      </c>
      <c r="H50" s="40">
        <v>80.3</v>
      </c>
      <c r="I50" s="56" t="s">
        <v>1098</v>
      </c>
    </row>
    <row r="51" spans="1:9" s="8" customFormat="1" ht="25.05" customHeight="1">
      <c r="A51" s="66"/>
      <c r="B51" s="28" t="s">
        <v>397</v>
      </c>
      <c r="C51" s="7" t="s">
        <v>481</v>
      </c>
      <c r="D51" s="7" t="s">
        <v>482</v>
      </c>
      <c r="E51" s="38">
        <v>78.5</v>
      </c>
      <c r="F51" s="38"/>
      <c r="G51" s="40">
        <v>79</v>
      </c>
      <c r="H51" s="40">
        <v>78.75</v>
      </c>
      <c r="I51" s="56"/>
    </row>
    <row r="52" spans="1:9" s="8" customFormat="1" ht="25.05" customHeight="1">
      <c r="A52" s="66"/>
      <c r="B52" s="28" t="s">
        <v>397</v>
      </c>
      <c r="C52" s="7" t="s">
        <v>483</v>
      </c>
      <c r="D52" s="7" t="s">
        <v>484</v>
      </c>
      <c r="E52" s="38">
        <v>72</v>
      </c>
      <c r="F52" s="38"/>
      <c r="G52" s="41">
        <v>77.400000000000006</v>
      </c>
      <c r="H52" s="40">
        <v>74.7</v>
      </c>
      <c r="I52" s="56"/>
    </row>
    <row r="53" spans="1:9" s="8" customFormat="1" ht="25.05" customHeight="1">
      <c r="A53" s="66"/>
      <c r="B53" s="28" t="s">
        <v>397</v>
      </c>
      <c r="C53" s="7" t="s">
        <v>485</v>
      </c>
      <c r="D53" s="7" t="s">
        <v>486</v>
      </c>
      <c r="E53" s="38">
        <v>72</v>
      </c>
      <c r="F53" s="38"/>
      <c r="G53" s="42">
        <v>74.8</v>
      </c>
      <c r="H53" s="40">
        <v>73.400000000000006</v>
      </c>
      <c r="I53" s="56"/>
    </row>
    <row r="54" spans="1:9" s="8" customFormat="1" ht="25.05" customHeight="1">
      <c r="A54" s="66"/>
      <c r="B54" s="28" t="s">
        <v>397</v>
      </c>
      <c r="C54" s="7" t="s">
        <v>487</v>
      </c>
      <c r="D54" s="7" t="s">
        <v>488</v>
      </c>
      <c r="E54" s="38">
        <v>74</v>
      </c>
      <c r="F54" s="38"/>
      <c r="G54" s="43">
        <v>72.400000000000006</v>
      </c>
      <c r="H54" s="40">
        <v>73.2</v>
      </c>
      <c r="I54" s="56"/>
    </row>
    <row r="55" spans="1:9" s="8" customFormat="1" ht="25.05" customHeight="1">
      <c r="A55" s="66"/>
      <c r="B55" s="29" t="s">
        <v>489</v>
      </c>
      <c r="C55" s="7" t="s">
        <v>490</v>
      </c>
      <c r="D55" s="7" t="s">
        <v>491</v>
      </c>
      <c r="E55" s="38">
        <v>71.5</v>
      </c>
      <c r="F55" s="38"/>
      <c r="G55" s="44">
        <v>84.6</v>
      </c>
      <c r="H55" s="40">
        <v>78.05</v>
      </c>
      <c r="I55" s="56" t="s">
        <v>1098</v>
      </c>
    </row>
    <row r="56" spans="1:9" s="8" customFormat="1" ht="25.05" customHeight="1">
      <c r="A56" s="66"/>
      <c r="B56" s="29" t="s">
        <v>489</v>
      </c>
      <c r="C56" s="7" t="s">
        <v>492</v>
      </c>
      <c r="D56" s="7" t="s">
        <v>493</v>
      </c>
      <c r="E56" s="38">
        <v>75</v>
      </c>
      <c r="F56" s="38"/>
      <c r="G56" s="45">
        <v>73.399999999999991</v>
      </c>
      <c r="H56" s="40">
        <v>74.199999999999989</v>
      </c>
      <c r="I56" s="56"/>
    </row>
    <row r="57" spans="1:9" s="8" customFormat="1" ht="25.05" customHeight="1">
      <c r="A57" s="66"/>
      <c r="B57" s="29" t="s">
        <v>489</v>
      </c>
      <c r="C57" s="7" t="s">
        <v>494</v>
      </c>
      <c r="D57" s="7" t="s">
        <v>495</v>
      </c>
      <c r="E57" s="38">
        <v>72</v>
      </c>
      <c r="F57" s="38"/>
      <c r="G57" s="46">
        <v>70.599999999999994</v>
      </c>
      <c r="H57" s="40">
        <v>71.3</v>
      </c>
      <c r="I57" s="56"/>
    </row>
    <row r="58" spans="1:9" s="8" customFormat="1" ht="25.05" customHeight="1">
      <c r="A58" s="66"/>
      <c r="B58" s="29" t="s">
        <v>489</v>
      </c>
      <c r="C58" s="7" t="s">
        <v>496</v>
      </c>
      <c r="D58" s="7" t="s">
        <v>497</v>
      </c>
      <c r="E58" s="38">
        <v>68.5</v>
      </c>
      <c r="F58" s="38"/>
      <c r="G58" s="47">
        <v>72.400000000000006</v>
      </c>
      <c r="H58" s="40">
        <v>70.45</v>
      </c>
      <c r="I58" s="56"/>
    </row>
    <row r="59" spans="1:9" s="8" customFormat="1" ht="25.05" customHeight="1">
      <c r="A59" s="66"/>
      <c r="B59" s="29" t="s">
        <v>489</v>
      </c>
      <c r="C59" s="7" t="s">
        <v>498</v>
      </c>
      <c r="D59" s="7" t="s">
        <v>499</v>
      </c>
      <c r="E59" s="38">
        <v>69</v>
      </c>
      <c r="F59" s="38"/>
      <c r="G59" s="48">
        <v>67.600000000000009</v>
      </c>
      <c r="H59" s="40">
        <v>68.300000000000011</v>
      </c>
      <c r="I59" s="56"/>
    </row>
    <row r="60" spans="1:9" s="22" customFormat="1" ht="25.05" customHeight="1">
      <c r="A60" s="66" t="s">
        <v>1107</v>
      </c>
      <c r="B60" s="7" t="s">
        <v>1108</v>
      </c>
      <c r="C60" s="7">
        <v>20001011214</v>
      </c>
      <c r="D60" s="7" t="s">
        <v>500</v>
      </c>
      <c r="E60" s="7">
        <v>72</v>
      </c>
      <c r="F60" s="7"/>
      <c r="G60" s="7">
        <v>85.4</v>
      </c>
      <c r="H60" s="7">
        <f t="shared" ref="H60:H79" si="1">E60*0.4+G60*0.6</f>
        <v>80.040000000000006</v>
      </c>
      <c r="I60" s="56" t="s">
        <v>1098</v>
      </c>
    </row>
    <row r="61" spans="1:9" s="22" customFormat="1" ht="25.05" customHeight="1">
      <c r="A61" s="66"/>
      <c r="B61" s="7" t="s">
        <v>1109</v>
      </c>
      <c r="C61" s="7" t="s">
        <v>501</v>
      </c>
      <c r="D61" s="7" t="s">
        <v>1110</v>
      </c>
      <c r="E61" s="7">
        <v>71</v>
      </c>
      <c r="F61" s="7"/>
      <c r="G61" s="7">
        <v>84.2</v>
      </c>
      <c r="H61" s="7">
        <f t="shared" si="1"/>
        <v>78.92</v>
      </c>
      <c r="I61" s="56"/>
    </row>
    <row r="62" spans="1:9" s="22" customFormat="1" ht="25.05" customHeight="1">
      <c r="A62" s="66"/>
      <c r="B62" s="7" t="s">
        <v>1109</v>
      </c>
      <c r="C62" s="7" t="s">
        <v>502</v>
      </c>
      <c r="D62" s="7" t="s">
        <v>503</v>
      </c>
      <c r="E62" s="7">
        <v>71</v>
      </c>
      <c r="F62" s="7"/>
      <c r="G62" s="7">
        <v>79.8</v>
      </c>
      <c r="H62" s="7">
        <f t="shared" si="1"/>
        <v>76.28</v>
      </c>
      <c r="I62" s="56"/>
    </row>
    <row r="63" spans="1:9" s="22" customFormat="1" ht="25.05" customHeight="1">
      <c r="A63" s="66"/>
      <c r="B63" s="7" t="s">
        <v>1109</v>
      </c>
      <c r="C63" s="7">
        <v>20001111526</v>
      </c>
      <c r="D63" s="7" t="s">
        <v>1111</v>
      </c>
      <c r="E63" s="7">
        <v>70</v>
      </c>
      <c r="F63" s="7"/>
      <c r="G63" s="7">
        <v>79</v>
      </c>
      <c r="H63" s="7">
        <f t="shared" si="1"/>
        <v>75.400000000000006</v>
      </c>
      <c r="I63" s="56"/>
    </row>
    <row r="64" spans="1:9" s="22" customFormat="1" ht="25.05" customHeight="1">
      <c r="A64" s="66"/>
      <c r="B64" s="7" t="s">
        <v>1109</v>
      </c>
      <c r="C64" s="7" t="s">
        <v>504</v>
      </c>
      <c r="D64" s="7" t="s">
        <v>505</v>
      </c>
      <c r="E64" s="7">
        <v>71</v>
      </c>
      <c r="F64" s="7"/>
      <c r="G64" s="7">
        <v>77.400000000000006</v>
      </c>
      <c r="H64" s="7">
        <f t="shared" si="1"/>
        <v>74.84</v>
      </c>
      <c r="I64" s="56"/>
    </row>
    <row r="65" spans="1:9" s="22" customFormat="1" ht="25.05" customHeight="1">
      <c r="A65" s="66"/>
      <c r="B65" s="7" t="s">
        <v>1112</v>
      </c>
      <c r="C65" s="7" t="s">
        <v>1113</v>
      </c>
      <c r="D65" s="7" t="s">
        <v>506</v>
      </c>
      <c r="E65" s="7">
        <v>72.5</v>
      </c>
      <c r="F65" s="7"/>
      <c r="G65" s="7">
        <v>83.2</v>
      </c>
      <c r="H65" s="7">
        <f t="shared" si="1"/>
        <v>78.92</v>
      </c>
      <c r="I65" s="56" t="s">
        <v>1098</v>
      </c>
    </row>
    <row r="66" spans="1:9" s="22" customFormat="1" ht="25.05" customHeight="1">
      <c r="A66" s="66"/>
      <c r="B66" s="7" t="s">
        <v>1114</v>
      </c>
      <c r="C66" s="7" t="s">
        <v>507</v>
      </c>
      <c r="D66" s="7" t="s">
        <v>508</v>
      </c>
      <c r="E66" s="7">
        <v>72</v>
      </c>
      <c r="F66" s="7"/>
      <c r="G66" s="7">
        <v>78.599999999999994</v>
      </c>
      <c r="H66" s="7">
        <f t="shared" si="1"/>
        <v>75.959999999999994</v>
      </c>
      <c r="I66" s="56"/>
    </row>
    <row r="67" spans="1:9" s="22" customFormat="1" ht="25.05" customHeight="1">
      <c r="A67" s="66"/>
      <c r="B67" s="7" t="s">
        <v>1114</v>
      </c>
      <c r="C67" s="7" t="s">
        <v>509</v>
      </c>
      <c r="D67" s="7" t="s">
        <v>510</v>
      </c>
      <c r="E67" s="7">
        <v>70.5</v>
      </c>
      <c r="F67" s="7"/>
      <c r="G67" s="7">
        <v>79.599999999999994</v>
      </c>
      <c r="H67" s="7">
        <f t="shared" si="1"/>
        <v>75.960000000000008</v>
      </c>
      <c r="I67" s="56"/>
    </row>
    <row r="68" spans="1:9" s="22" customFormat="1" ht="25.05" customHeight="1">
      <c r="A68" s="66"/>
      <c r="B68" s="7" t="s">
        <v>1114</v>
      </c>
      <c r="C68" s="7" t="s">
        <v>511</v>
      </c>
      <c r="D68" s="7" t="s">
        <v>512</v>
      </c>
      <c r="E68" s="7">
        <v>71</v>
      </c>
      <c r="F68" s="7"/>
      <c r="G68" s="7">
        <v>76</v>
      </c>
      <c r="H68" s="7">
        <f t="shared" si="1"/>
        <v>74</v>
      </c>
      <c r="I68" s="56"/>
    </row>
    <row r="69" spans="1:9" s="22" customFormat="1" ht="25.05" customHeight="1">
      <c r="A69" s="66"/>
      <c r="B69" s="7" t="s">
        <v>1114</v>
      </c>
      <c r="C69" s="7" t="s">
        <v>513</v>
      </c>
      <c r="D69" s="7" t="s">
        <v>514</v>
      </c>
      <c r="E69" s="7">
        <v>71.5</v>
      </c>
      <c r="F69" s="7"/>
      <c r="G69" s="7">
        <v>0</v>
      </c>
      <c r="H69" s="7">
        <f t="shared" si="1"/>
        <v>28.6</v>
      </c>
      <c r="I69" s="56"/>
    </row>
    <row r="70" spans="1:9" s="22" customFormat="1" ht="25.05" customHeight="1">
      <c r="A70" s="66"/>
      <c r="B70" s="7" t="s">
        <v>1115</v>
      </c>
      <c r="C70" s="7" t="s">
        <v>515</v>
      </c>
      <c r="D70" s="7" t="s">
        <v>516</v>
      </c>
      <c r="E70" s="7">
        <v>67.5</v>
      </c>
      <c r="F70" s="7"/>
      <c r="G70" s="7">
        <v>87.4</v>
      </c>
      <c r="H70" s="7">
        <f t="shared" si="1"/>
        <v>79.44</v>
      </c>
      <c r="I70" s="56" t="s">
        <v>1098</v>
      </c>
    </row>
    <row r="71" spans="1:9" s="22" customFormat="1" ht="25.05" customHeight="1">
      <c r="A71" s="66"/>
      <c r="B71" s="7" t="s">
        <v>1115</v>
      </c>
      <c r="C71" s="7" t="s">
        <v>517</v>
      </c>
      <c r="D71" s="7" t="s">
        <v>518</v>
      </c>
      <c r="E71" s="7">
        <v>68</v>
      </c>
      <c r="F71" s="7"/>
      <c r="G71" s="7">
        <v>83.8</v>
      </c>
      <c r="H71" s="7">
        <f t="shared" si="1"/>
        <v>77.47999999999999</v>
      </c>
      <c r="I71" s="56"/>
    </row>
    <row r="72" spans="1:9" s="22" customFormat="1" ht="25.05" customHeight="1">
      <c r="A72" s="66"/>
      <c r="B72" s="7" t="s">
        <v>1116</v>
      </c>
      <c r="C72" s="7" t="s">
        <v>519</v>
      </c>
      <c r="D72" s="7" t="s">
        <v>520</v>
      </c>
      <c r="E72" s="7">
        <v>68</v>
      </c>
      <c r="F72" s="7"/>
      <c r="G72" s="7">
        <v>80.8</v>
      </c>
      <c r="H72" s="7">
        <f t="shared" si="1"/>
        <v>75.680000000000007</v>
      </c>
      <c r="I72" s="56"/>
    </row>
    <row r="73" spans="1:9" s="22" customFormat="1" ht="25.05" customHeight="1">
      <c r="A73" s="66"/>
      <c r="B73" s="7" t="s">
        <v>1117</v>
      </c>
      <c r="C73" s="7" t="s">
        <v>521</v>
      </c>
      <c r="D73" s="7" t="s">
        <v>522</v>
      </c>
      <c r="E73" s="7">
        <v>68.5</v>
      </c>
      <c r="F73" s="7"/>
      <c r="G73" s="7">
        <v>79.2</v>
      </c>
      <c r="H73" s="7">
        <f t="shared" si="1"/>
        <v>74.92</v>
      </c>
      <c r="I73" s="56"/>
    </row>
    <row r="74" spans="1:9" s="22" customFormat="1" ht="25.05" customHeight="1">
      <c r="A74" s="66"/>
      <c r="B74" s="7" t="s">
        <v>1118</v>
      </c>
      <c r="C74" s="7" t="s">
        <v>523</v>
      </c>
      <c r="D74" s="7" t="s">
        <v>524</v>
      </c>
      <c r="E74" s="7">
        <v>67.5</v>
      </c>
      <c r="F74" s="7"/>
      <c r="G74" s="7">
        <v>73.2</v>
      </c>
      <c r="H74" s="7">
        <f t="shared" si="1"/>
        <v>70.92</v>
      </c>
      <c r="I74" s="56"/>
    </row>
    <row r="75" spans="1:9" s="22" customFormat="1" ht="25.05" customHeight="1">
      <c r="A75" s="66"/>
      <c r="B75" s="7" t="s">
        <v>1119</v>
      </c>
      <c r="C75" s="7" t="s">
        <v>525</v>
      </c>
      <c r="D75" s="7" t="s">
        <v>526</v>
      </c>
      <c r="E75" s="7">
        <v>72</v>
      </c>
      <c r="F75" s="7"/>
      <c r="G75" s="7">
        <v>87</v>
      </c>
      <c r="H75" s="7">
        <f t="shared" si="1"/>
        <v>81</v>
      </c>
      <c r="I75" s="56" t="s">
        <v>1098</v>
      </c>
    </row>
    <row r="76" spans="1:9" s="22" customFormat="1" ht="25.05" customHeight="1">
      <c r="A76" s="66"/>
      <c r="B76" s="7" t="s">
        <v>1120</v>
      </c>
      <c r="C76" s="7" t="s">
        <v>527</v>
      </c>
      <c r="D76" s="7" t="s">
        <v>528</v>
      </c>
      <c r="E76" s="7">
        <v>71.5</v>
      </c>
      <c r="F76" s="7"/>
      <c r="G76" s="7">
        <v>82.4</v>
      </c>
      <c r="H76" s="7">
        <f t="shared" si="1"/>
        <v>78.040000000000006</v>
      </c>
      <c r="I76" s="56"/>
    </row>
    <row r="77" spans="1:9" s="22" customFormat="1" ht="25.05" customHeight="1">
      <c r="A77" s="66"/>
      <c r="B77" s="7" t="s">
        <v>1121</v>
      </c>
      <c r="C77" s="7" t="s">
        <v>529</v>
      </c>
      <c r="D77" s="7" t="s">
        <v>530</v>
      </c>
      <c r="E77" s="7">
        <v>71.5</v>
      </c>
      <c r="F77" s="7"/>
      <c r="G77" s="7">
        <v>81.8</v>
      </c>
      <c r="H77" s="7">
        <f t="shared" si="1"/>
        <v>77.680000000000007</v>
      </c>
      <c r="I77" s="56"/>
    </row>
    <row r="78" spans="1:9" s="22" customFormat="1" ht="25.05" customHeight="1">
      <c r="A78" s="66"/>
      <c r="B78" s="7" t="s">
        <v>1122</v>
      </c>
      <c r="C78" s="7" t="s">
        <v>531</v>
      </c>
      <c r="D78" s="7" t="s">
        <v>532</v>
      </c>
      <c r="E78" s="7">
        <v>74</v>
      </c>
      <c r="F78" s="7"/>
      <c r="G78" s="7">
        <v>80</v>
      </c>
      <c r="H78" s="7">
        <f t="shared" si="1"/>
        <v>77.599999999999994</v>
      </c>
      <c r="I78" s="56"/>
    </row>
    <row r="79" spans="1:9" s="22" customFormat="1" ht="25.05" customHeight="1">
      <c r="A79" s="66"/>
      <c r="B79" s="7" t="s">
        <v>1122</v>
      </c>
      <c r="C79" s="7" t="s">
        <v>533</v>
      </c>
      <c r="D79" s="7" t="s">
        <v>534</v>
      </c>
      <c r="E79" s="7">
        <v>72.5</v>
      </c>
      <c r="F79" s="7"/>
      <c r="G79" s="7">
        <v>81</v>
      </c>
      <c r="H79" s="7">
        <f t="shared" si="1"/>
        <v>77.599999999999994</v>
      </c>
      <c r="I79" s="56"/>
    </row>
    <row r="80" spans="1:9" s="8" customFormat="1" ht="25.05" customHeight="1">
      <c r="A80" s="67" t="s">
        <v>1123</v>
      </c>
      <c r="B80" s="1" t="s">
        <v>32</v>
      </c>
      <c r="C80" s="1">
        <v>20001021323</v>
      </c>
      <c r="D80" s="1" t="s">
        <v>623</v>
      </c>
      <c r="E80" s="16">
        <v>76</v>
      </c>
      <c r="F80" s="16"/>
      <c r="G80" s="1">
        <v>79</v>
      </c>
      <c r="H80" s="1">
        <v>77.5</v>
      </c>
      <c r="I80" s="57" t="s">
        <v>1098</v>
      </c>
    </row>
    <row r="81" spans="1:9" s="8" customFormat="1" ht="25.05" customHeight="1">
      <c r="A81" s="67"/>
      <c r="B81" s="1" t="s">
        <v>32</v>
      </c>
      <c r="C81" s="1" t="s">
        <v>624</v>
      </c>
      <c r="D81" s="1" t="s">
        <v>625</v>
      </c>
      <c r="E81" s="16">
        <v>75</v>
      </c>
      <c r="F81" s="16"/>
      <c r="G81" s="1">
        <v>79</v>
      </c>
      <c r="H81" s="1">
        <v>77</v>
      </c>
      <c r="I81" s="57" t="s">
        <v>1098</v>
      </c>
    </row>
    <row r="82" spans="1:9" s="8" customFormat="1" ht="25.05" customHeight="1">
      <c r="A82" s="67"/>
      <c r="B82" s="1" t="s">
        <v>32</v>
      </c>
      <c r="C82" s="1" t="s">
        <v>626</v>
      </c>
      <c r="D82" s="1" t="s">
        <v>627</v>
      </c>
      <c r="E82" s="16">
        <v>78</v>
      </c>
      <c r="F82" s="16"/>
      <c r="G82" s="1">
        <v>74.599999999999994</v>
      </c>
      <c r="H82" s="1">
        <v>76.3</v>
      </c>
      <c r="I82" s="57" t="s">
        <v>1098</v>
      </c>
    </row>
    <row r="83" spans="1:9" s="8" customFormat="1" ht="25.05" customHeight="1">
      <c r="A83" s="67"/>
      <c r="B83" s="1" t="s">
        <v>32</v>
      </c>
      <c r="C83" s="1" t="s">
        <v>628</v>
      </c>
      <c r="D83" s="1" t="s">
        <v>629</v>
      </c>
      <c r="E83" s="16">
        <v>73</v>
      </c>
      <c r="F83" s="16"/>
      <c r="G83" s="1">
        <v>79.400000000000006</v>
      </c>
      <c r="H83" s="1">
        <v>76.2</v>
      </c>
      <c r="I83" s="57" t="s">
        <v>1098</v>
      </c>
    </row>
    <row r="84" spans="1:9" s="8" customFormat="1" ht="25.05" customHeight="1">
      <c r="A84" s="67"/>
      <c r="B84" s="1" t="s">
        <v>32</v>
      </c>
      <c r="C84" s="1" t="s">
        <v>630</v>
      </c>
      <c r="D84" s="1" t="s">
        <v>631</v>
      </c>
      <c r="E84" s="16">
        <v>74</v>
      </c>
      <c r="F84" s="16"/>
      <c r="G84" s="1">
        <v>78</v>
      </c>
      <c r="H84" s="1">
        <v>76</v>
      </c>
      <c r="I84" s="57"/>
    </row>
    <row r="85" spans="1:9" s="8" customFormat="1" ht="25.05" customHeight="1">
      <c r="A85" s="67"/>
      <c r="B85" s="1" t="s">
        <v>32</v>
      </c>
      <c r="C85" s="1" t="s">
        <v>632</v>
      </c>
      <c r="D85" s="1" t="s">
        <v>633</v>
      </c>
      <c r="E85" s="16">
        <v>75.5</v>
      </c>
      <c r="F85" s="16"/>
      <c r="G85" s="1">
        <v>74.8</v>
      </c>
      <c r="H85" s="1">
        <v>75.150000000000006</v>
      </c>
      <c r="I85" s="57"/>
    </row>
    <row r="86" spans="1:9" s="8" customFormat="1" ht="25.05" customHeight="1">
      <c r="A86" s="67"/>
      <c r="B86" s="1" t="s">
        <v>32</v>
      </c>
      <c r="C86" s="1" t="s">
        <v>634</v>
      </c>
      <c r="D86" s="1" t="s">
        <v>635</v>
      </c>
      <c r="E86" s="16">
        <v>76.5</v>
      </c>
      <c r="F86" s="16"/>
      <c r="G86" s="1">
        <v>73.599999999999994</v>
      </c>
      <c r="H86" s="1">
        <v>75.05</v>
      </c>
      <c r="I86" s="57"/>
    </row>
    <row r="87" spans="1:9" s="8" customFormat="1" ht="25.05" customHeight="1">
      <c r="A87" s="67"/>
      <c r="B87" s="1" t="s">
        <v>32</v>
      </c>
      <c r="C87" s="1" t="s">
        <v>636</v>
      </c>
      <c r="D87" s="1" t="s">
        <v>637</v>
      </c>
      <c r="E87" s="16">
        <v>75.5</v>
      </c>
      <c r="F87" s="16"/>
      <c r="G87" s="1">
        <v>72.599999999999994</v>
      </c>
      <c r="H87" s="1">
        <v>74.05</v>
      </c>
      <c r="I87" s="57"/>
    </row>
    <row r="88" spans="1:9" s="8" customFormat="1" ht="25.05" customHeight="1">
      <c r="A88" s="67"/>
      <c r="B88" s="1" t="s">
        <v>32</v>
      </c>
      <c r="C88" s="1" t="s">
        <v>638</v>
      </c>
      <c r="D88" s="1" t="s">
        <v>639</v>
      </c>
      <c r="E88" s="16">
        <v>74</v>
      </c>
      <c r="F88" s="16"/>
      <c r="G88" s="1">
        <v>73.599999999999994</v>
      </c>
      <c r="H88" s="1">
        <v>73.8</v>
      </c>
      <c r="I88" s="57"/>
    </row>
    <row r="89" spans="1:9" s="8" customFormat="1" ht="25.05" customHeight="1">
      <c r="A89" s="67"/>
      <c r="B89" s="1" t="s">
        <v>32</v>
      </c>
      <c r="C89" s="1" t="s">
        <v>640</v>
      </c>
      <c r="D89" s="1" t="s">
        <v>641</v>
      </c>
      <c r="E89" s="16">
        <v>74.5</v>
      </c>
      <c r="F89" s="16"/>
      <c r="G89" s="1">
        <v>71</v>
      </c>
      <c r="H89" s="1">
        <v>72.75</v>
      </c>
      <c r="I89" s="57"/>
    </row>
    <row r="90" spans="1:9" s="8" customFormat="1" ht="25.05" customHeight="1">
      <c r="A90" s="67"/>
      <c r="B90" s="1" t="s">
        <v>32</v>
      </c>
      <c r="C90" s="1" t="s">
        <v>642</v>
      </c>
      <c r="D90" s="1" t="s">
        <v>643</v>
      </c>
      <c r="E90" s="16">
        <v>73.5</v>
      </c>
      <c r="F90" s="16"/>
      <c r="G90" s="1">
        <v>71.8</v>
      </c>
      <c r="H90" s="1">
        <v>72.650000000000006</v>
      </c>
      <c r="I90" s="57"/>
    </row>
    <row r="91" spans="1:9" s="8" customFormat="1" ht="25.05" customHeight="1">
      <c r="A91" s="67"/>
      <c r="B91" s="1" t="s">
        <v>32</v>
      </c>
      <c r="C91" s="1" t="s">
        <v>644</v>
      </c>
      <c r="D91" s="1" t="s">
        <v>645</v>
      </c>
      <c r="E91" s="16">
        <v>74.5</v>
      </c>
      <c r="F91" s="16"/>
      <c r="G91" s="1">
        <v>70.599999999999994</v>
      </c>
      <c r="H91" s="1">
        <v>72.55</v>
      </c>
      <c r="I91" s="57"/>
    </row>
    <row r="92" spans="1:9" s="8" customFormat="1" ht="25.05" customHeight="1">
      <c r="A92" s="67"/>
      <c r="B92" s="1" t="s">
        <v>32</v>
      </c>
      <c r="C92" s="1" t="s">
        <v>646</v>
      </c>
      <c r="D92" s="1" t="s">
        <v>647</v>
      </c>
      <c r="E92" s="16">
        <v>76.5</v>
      </c>
      <c r="F92" s="16"/>
      <c r="G92" s="1">
        <v>67.400000000000006</v>
      </c>
      <c r="H92" s="1">
        <v>71.95</v>
      </c>
      <c r="I92" s="57"/>
    </row>
    <row r="93" spans="1:9" s="8" customFormat="1" ht="25.05" customHeight="1">
      <c r="A93" s="67"/>
      <c r="B93" s="1" t="s">
        <v>32</v>
      </c>
      <c r="C93" s="1" t="s">
        <v>648</v>
      </c>
      <c r="D93" s="1" t="s">
        <v>649</v>
      </c>
      <c r="E93" s="16">
        <v>74</v>
      </c>
      <c r="F93" s="16"/>
      <c r="G93" s="1">
        <v>69.8</v>
      </c>
      <c r="H93" s="1">
        <v>71.900000000000006</v>
      </c>
      <c r="I93" s="57"/>
    </row>
    <row r="94" spans="1:9" s="8" customFormat="1" ht="25.05" customHeight="1">
      <c r="A94" s="67"/>
      <c r="B94" s="1" t="s">
        <v>32</v>
      </c>
      <c r="C94" s="1" t="s">
        <v>650</v>
      </c>
      <c r="D94" s="1" t="s">
        <v>651</v>
      </c>
      <c r="E94" s="16">
        <v>73</v>
      </c>
      <c r="F94" s="16"/>
      <c r="G94" s="1">
        <v>70.8</v>
      </c>
      <c r="H94" s="1">
        <v>71.900000000000006</v>
      </c>
      <c r="I94" s="57"/>
    </row>
    <row r="95" spans="1:9" s="8" customFormat="1" ht="25.05" customHeight="1">
      <c r="A95" s="67"/>
      <c r="B95" s="1" t="s">
        <v>32</v>
      </c>
      <c r="C95" s="1" t="s">
        <v>652</v>
      </c>
      <c r="D95" s="1" t="s">
        <v>653</v>
      </c>
      <c r="E95" s="16">
        <v>77</v>
      </c>
      <c r="F95" s="16"/>
      <c r="G95" s="1">
        <v>66</v>
      </c>
      <c r="H95" s="1">
        <v>71.5</v>
      </c>
      <c r="I95" s="57"/>
    </row>
    <row r="96" spans="1:9" s="8" customFormat="1" ht="25.05" customHeight="1">
      <c r="A96" s="67"/>
      <c r="B96" s="1" t="s">
        <v>32</v>
      </c>
      <c r="C96" s="1" t="s">
        <v>654</v>
      </c>
      <c r="D96" s="1" t="s">
        <v>655</v>
      </c>
      <c r="E96" s="16">
        <v>73</v>
      </c>
      <c r="F96" s="16"/>
      <c r="G96" s="1">
        <v>67.8</v>
      </c>
      <c r="H96" s="1">
        <v>70.400000000000006</v>
      </c>
      <c r="I96" s="57"/>
    </row>
    <row r="97" spans="1:9" s="8" customFormat="1" ht="25.05" customHeight="1">
      <c r="A97" s="67"/>
      <c r="B97" s="1" t="s">
        <v>32</v>
      </c>
      <c r="C97" s="1" t="s">
        <v>656</v>
      </c>
      <c r="D97" s="1" t="s">
        <v>657</v>
      </c>
      <c r="E97" s="16">
        <v>73</v>
      </c>
      <c r="F97" s="16"/>
      <c r="G97" s="1">
        <v>67.8</v>
      </c>
      <c r="H97" s="1">
        <v>70.400000000000006</v>
      </c>
      <c r="I97" s="57"/>
    </row>
    <row r="98" spans="1:9" s="8" customFormat="1" ht="25.05" customHeight="1">
      <c r="A98" s="67"/>
      <c r="B98" s="1" t="s">
        <v>32</v>
      </c>
      <c r="C98" s="1" t="s">
        <v>658</v>
      </c>
      <c r="D98" s="1" t="s">
        <v>659</v>
      </c>
      <c r="E98" s="16">
        <v>73.5</v>
      </c>
      <c r="F98" s="16"/>
      <c r="G98" s="1">
        <v>64</v>
      </c>
      <c r="H98" s="1">
        <v>68.75</v>
      </c>
      <c r="I98" s="57"/>
    </row>
    <row r="99" spans="1:9" s="8" customFormat="1" ht="25.05" customHeight="1">
      <c r="A99" s="67"/>
      <c r="B99" s="1" t="s">
        <v>32</v>
      </c>
      <c r="C99" s="1" t="s">
        <v>660</v>
      </c>
      <c r="D99" s="1" t="s">
        <v>661</v>
      </c>
      <c r="E99" s="16">
        <v>74</v>
      </c>
      <c r="F99" s="16"/>
      <c r="G99" s="1" t="s">
        <v>1124</v>
      </c>
      <c r="H99" s="1">
        <v>37</v>
      </c>
      <c r="I99" s="57"/>
    </row>
    <row r="100" spans="1:9" s="8" customFormat="1" ht="25.05" customHeight="1">
      <c r="A100" s="67"/>
      <c r="B100" s="1" t="s">
        <v>32</v>
      </c>
      <c r="C100" s="1">
        <v>20001460730</v>
      </c>
      <c r="D100" s="1" t="s">
        <v>662</v>
      </c>
      <c r="E100" s="16">
        <v>74</v>
      </c>
      <c r="F100" s="16"/>
      <c r="G100" s="1" t="s">
        <v>1125</v>
      </c>
      <c r="H100" s="1">
        <v>37</v>
      </c>
      <c r="I100" s="57"/>
    </row>
    <row r="101" spans="1:9" s="8" customFormat="1" ht="25.05" customHeight="1">
      <c r="A101" s="67"/>
      <c r="B101" s="1" t="s">
        <v>32</v>
      </c>
      <c r="C101" s="1" t="s">
        <v>663</v>
      </c>
      <c r="D101" s="1" t="s">
        <v>664</v>
      </c>
      <c r="E101" s="16">
        <v>73.5</v>
      </c>
      <c r="F101" s="16"/>
      <c r="G101" s="1" t="s">
        <v>1125</v>
      </c>
      <c r="H101" s="1">
        <v>36.75</v>
      </c>
      <c r="I101" s="57"/>
    </row>
    <row r="102" spans="1:9" s="8" customFormat="1" ht="25.05" customHeight="1">
      <c r="A102" s="66" t="s">
        <v>665</v>
      </c>
      <c r="B102" s="7" t="s">
        <v>666</v>
      </c>
      <c r="C102" s="7" t="s">
        <v>667</v>
      </c>
      <c r="D102" s="7" t="s">
        <v>668</v>
      </c>
      <c r="E102" s="7">
        <v>73</v>
      </c>
      <c r="F102" s="7"/>
      <c r="G102" s="7">
        <v>80.2</v>
      </c>
      <c r="H102" s="7">
        <f t="shared" ref="H102:H133" si="2">(E102+G102)/2</f>
        <v>76.599999999999994</v>
      </c>
      <c r="I102" s="56" t="s">
        <v>1098</v>
      </c>
    </row>
    <row r="103" spans="1:9" s="8" customFormat="1" ht="25.05" customHeight="1">
      <c r="A103" s="66"/>
      <c r="B103" s="7" t="s">
        <v>666</v>
      </c>
      <c r="C103" s="7" t="s">
        <v>669</v>
      </c>
      <c r="D103" s="7" t="s">
        <v>670</v>
      </c>
      <c r="E103" s="7">
        <v>73</v>
      </c>
      <c r="F103" s="7"/>
      <c r="G103" s="7">
        <v>70.8</v>
      </c>
      <c r="H103" s="7">
        <f t="shared" si="2"/>
        <v>71.900000000000006</v>
      </c>
      <c r="I103" s="56"/>
    </row>
    <row r="104" spans="1:9" s="8" customFormat="1" ht="25.05" customHeight="1">
      <c r="A104" s="66"/>
      <c r="B104" s="7" t="s">
        <v>666</v>
      </c>
      <c r="C104" s="7" t="s">
        <v>671</v>
      </c>
      <c r="D104" s="7" t="s">
        <v>672</v>
      </c>
      <c r="E104" s="7">
        <v>71.5</v>
      </c>
      <c r="F104" s="7"/>
      <c r="G104" s="7">
        <v>79.400000000000006</v>
      </c>
      <c r="H104" s="7">
        <f t="shared" si="2"/>
        <v>75.45</v>
      </c>
      <c r="I104" s="56"/>
    </row>
    <row r="105" spans="1:9" s="8" customFormat="1" ht="25.05" customHeight="1">
      <c r="A105" s="66"/>
      <c r="B105" s="7" t="s">
        <v>666</v>
      </c>
      <c r="C105" s="7" t="s">
        <v>673</v>
      </c>
      <c r="D105" s="7" t="s">
        <v>674</v>
      </c>
      <c r="E105" s="7">
        <v>72.5</v>
      </c>
      <c r="F105" s="7"/>
      <c r="G105" s="7">
        <v>0</v>
      </c>
      <c r="H105" s="7">
        <f t="shared" si="2"/>
        <v>36.25</v>
      </c>
      <c r="I105" s="56"/>
    </row>
    <row r="106" spans="1:9" s="8" customFormat="1" ht="25.05" customHeight="1">
      <c r="A106" s="66"/>
      <c r="B106" s="7" t="s">
        <v>666</v>
      </c>
      <c r="C106" s="7" t="s">
        <v>675</v>
      </c>
      <c r="D106" s="7" t="s">
        <v>676</v>
      </c>
      <c r="E106" s="7">
        <v>70.5</v>
      </c>
      <c r="F106" s="7"/>
      <c r="G106" s="7">
        <v>0</v>
      </c>
      <c r="H106" s="7">
        <f t="shared" si="2"/>
        <v>35.25</v>
      </c>
      <c r="I106" s="56"/>
    </row>
    <row r="107" spans="1:9" s="8" customFormat="1" ht="25.05" customHeight="1">
      <c r="A107" s="66" t="s">
        <v>1126</v>
      </c>
      <c r="B107" s="49" t="s">
        <v>677</v>
      </c>
      <c r="C107" s="7" t="s">
        <v>678</v>
      </c>
      <c r="D107" s="7" t="s">
        <v>679</v>
      </c>
      <c r="E107" s="13">
        <v>78</v>
      </c>
      <c r="F107" s="13"/>
      <c r="G107" s="7">
        <v>75.400000000000006</v>
      </c>
      <c r="H107" s="7">
        <f t="shared" si="2"/>
        <v>76.7</v>
      </c>
      <c r="I107" s="56" t="s">
        <v>1098</v>
      </c>
    </row>
    <row r="108" spans="1:9" s="8" customFormat="1" ht="25.05" customHeight="1">
      <c r="A108" s="66"/>
      <c r="B108" s="49" t="s">
        <v>677</v>
      </c>
      <c r="C108" s="7" t="s">
        <v>680</v>
      </c>
      <c r="D108" s="7" t="s">
        <v>681</v>
      </c>
      <c r="E108" s="13">
        <v>68</v>
      </c>
      <c r="F108" s="13"/>
      <c r="G108" s="7">
        <v>80.8</v>
      </c>
      <c r="H108" s="7">
        <f t="shared" si="2"/>
        <v>74.400000000000006</v>
      </c>
      <c r="I108" s="56"/>
    </row>
    <row r="109" spans="1:9" s="8" customFormat="1" ht="25.05" customHeight="1">
      <c r="A109" s="66"/>
      <c r="B109" s="49" t="s">
        <v>677</v>
      </c>
      <c r="C109" s="7" t="s">
        <v>682</v>
      </c>
      <c r="D109" s="7" t="s">
        <v>683</v>
      </c>
      <c r="E109" s="13">
        <v>68.5</v>
      </c>
      <c r="F109" s="13"/>
      <c r="G109" s="7">
        <v>78.599999999999994</v>
      </c>
      <c r="H109" s="7">
        <f t="shared" si="2"/>
        <v>73.55</v>
      </c>
      <c r="I109" s="56"/>
    </row>
    <row r="110" spans="1:9" s="8" customFormat="1" ht="25.05" customHeight="1">
      <c r="A110" s="66"/>
      <c r="B110" s="49" t="s">
        <v>677</v>
      </c>
      <c r="C110" s="7" t="s">
        <v>684</v>
      </c>
      <c r="D110" s="7" t="s">
        <v>685</v>
      </c>
      <c r="E110" s="13">
        <v>69.5</v>
      </c>
      <c r="F110" s="13"/>
      <c r="G110" s="7">
        <v>76.400000000000006</v>
      </c>
      <c r="H110" s="7">
        <f t="shared" si="2"/>
        <v>72.95</v>
      </c>
      <c r="I110" s="56"/>
    </row>
    <row r="111" spans="1:9" s="8" customFormat="1" ht="25.05" customHeight="1">
      <c r="A111" s="66"/>
      <c r="B111" s="49" t="s">
        <v>677</v>
      </c>
      <c r="C111" s="7" t="s">
        <v>686</v>
      </c>
      <c r="D111" s="7" t="s">
        <v>687</v>
      </c>
      <c r="E111" s="13">
        <v>69.5</v>
      </c>
      <c r="F111" s="13"/>
      <c r="G111" s="7">
        <v>0</v>
      </c>
      <c r="H111" s="7">
        <f t="shared" si="2"/>
        <v>34.75</v>
      </c>
      <c r="I111" s="56"/>
    </row>
    <row r="112" spans="1:9" s="8" customFormat="1" ht="25.05" customHeight="1">
      <c r="A112" s="66"/>
      <c r="B112" s="49" t="s">
        <v>688</v>
      </c>
      <c r="C112" s="7" t="s">
        <v>689</v>
      </c>
      <c r="D112" s="7" t="s">
        <v>690</v>
      </c>
      <c r="E112" s="13">
        <v>68</v>
      </c>
      <c r="F112" s="13"/>
      <c r="G112" s="7">
        <v>83.4</v>
      </c>
      <c r="H112" s="7">
        <f t="shared" si="2"/>
        <v>75.7</v>
      </c>
      <c r="I112" s="56" t="s">
        <v>1098</v>
      </c>
    </row>
    <row r="113" spans="1:9" s="8" customFormat="1" ht="25.05" customHeight="1">
      <c r="A113" s="66"/>
      <c r="B113" s="49" t="s">
        <v>688</v>
      </c>
      <c r="C113" s="7" t="s">
        <v>691</v>
      </c>
      <c r="D113" s="7" t="s">
        <v>692</v>
      </c>
      <c r="E113" s="13">
        <v>67</v>
      </c>
      <c r="F113" s="13"/>
      <c r="G113" s="7">
        <v>76.599999999999994</v>
      </c>
      <c r="H113" s="7">
        <f t="shared" si="2"/>
        <v>71.8</v>
      </c>
      <c r="I113" s="56"/>
    </row>
    <row r="114" spans="1:9" s="8" customFormat="1" ht="25.05" customHeight="1">
      <c r="A114" s="66"/>
      <c r="B114" s="49" t="s">
        <v>688</v>
      </c>
      <c r="C114" s="7" t="s">
        <v>693</v>
      </c>
      <c r="D114" s="7" t="s">
        <v>694</v>
      </c>
      <c r="E114" s="13">
        <v>63.5</v>
      </c>
      <c r="F114" s="13"/>
      <c r="G114" s="7">
        <v>75.599999999999994</v>
      </c>
      <c r="H114" s="7">
        <f t="shared" si="2"/>
        <v>69.55</v>
      </c>
      <c r="I114" s="56"/>
    </row>
    <row r="115" spans="1:9" s="8" customFormat="1" ht="25.05" customHeight="1">
      <c r="A115" s="66"/>
      <c r="B115" s="49" t="s">
        <v>688</v>
      </c>
      <c r="C115" s="7" t="s">
        <v>695</v>
      </c>
      <c r="D115" s="7" t="s">
        <v>696</v>
      </c>
      <c r="E115" s="13">
        <v>64.5</v>
      </c>
      <c r="F115" s="13"/>
      <c r="G115" s="7">
        <v>74</v>
      </c>
      <c r="H115" s="7">
        <f t="shared" si="2"/>
        <v>69.25</v>
      </c>
      <c r="I115" s="56"/>
    </row>
    <row r="116" spans="1:9" s="8" customFormat="1" ht="25.05" customHeight="1">
      <c r="A116" s="66"/>
      <c r="B116" s="49" t="s">
        <v>688</v>
      </c>
      <c r="C116" s="7" t="s">
        <v>697</v>
      </c>
      <c r="D116" s="7" t="s">
        <v>698</v>
      </c>
      <c r="E116" s="13">
        <v>65</v>
      </c>
      <c r="F116" s="13"/>
      <c r="G116" s="7">
        <v>62.8</v>
      </c>
      <c r="H116" s="7">
        <f t="shared" si="2"/>
        <v>63.9</v>
      </c>
      <c r="I116" s="56"/>
    </row>
    <row r="117" spans="1:9" s="8" customFormat="1" ht="25.05" customHeight="1">
      <c r="A117" s="66"/>
      <c r="B117" s="49" t="s">
        <v>699</v>
      </c>
      <c r="C117" s="7" t="s">
        <v>700</v>
      </c>
      <c r="D117" s="7" t="s">
        <v>701</v>
      </c>
      <c r="E117" s="13">
        <v>72.5</v>
      </c>
      <c r="F117" s="13"/>
      <c r="G117" s="7">
        <v>79.2</v>
      </c>
      <c r="H117" s="7">
        <f t="shared" si="2"/>
        <v>75.849999999999994</v>
      </c>
      <c r="I117" s="56" t="s">
        <v>1098</v>
      </c>
    </row>
    <row r="118" spans="1:9" s="8" customFormat="1" ht="25.05" customHeight="1">
      <c r="A118" s="66"/>
      <c r="B118" s="49" t="s">
        <v>699</v>
      </c>
      <c r="C118" s="7" t="s">
        <v>702</v>
      </c>
      <c r="D118" s="7" t="s">
        <v>703</v>
      </c>
      <c r="E118" s="13">
        <v>69.5</v>
      </c>
      <c r="F118" s="13"/>
      <c r="G118" s="7">
        <v>80.2</v>
      </c>
      <c r="H118" s="7">
        <f t="shared" si="2"/>
        <v>74.849999999999994</v>
      </c>
      <c r="I118" s="56"/>
    </row>
    <row r="119" spans="1:9" s="8" customFormat="1" ht="25.05" customHeight="1">
      <c r="A119" s="66"/>
      <c r="B119" s="49" t="s">
        <v>699</v>
      </c>
      <c r="C119" s="7" t="s">
        <v>704</v>
      </c>
      <c r="D119" s="7" t="s">
        <v>705</v>
      </c>
      <c r="E119" s="13">
        <v>71</v>
      </c>
      <c r="F119" s="13"/>
      <c r="G119" s="7">
        <v>77</v>
      </c>
      <c r="H119" s="7">
        <f t="shared" si="2"/>
        <v>74</v>
      </c>
      <c r="I119" s="56"/>
    </row>
    <row r="120" spans="1:9" s="8" customFormat="1" ht="25.05" customHeight="1">
      <c r="A120" s="66"/>
      <c r="B120" s="49" t="s">
        <v>699</v>
      </c>
      <c r="C120" s="7" t="s">
        <v>706</v>
      </c>
      <c r="D120" s="7" t="s">
        <v>707</v>
      </c>
      <c r="E120" s="13">
        <v>67</v>
      </c>
      <c r="F120" s="13"/>
      <c r="G120" s="7">
        <v>77.8</v>
      </c>
      <c r="H120" s="7">
        <f t="shared" si="2"/>
        <v>72.400000000000006</v>
      </c>
      <c r="I120" s="56"/>
    </row>
    <row r="121" spans="1:9" s="8" customFormat="1" ht="25.05" customHeight="1">
      <c r="A121" s="66"/>
      <c r="B121" s="49" t="s">
        <v>699</v>
      </c>
      <c r="C121" s="7" t="s">
        <v>708</v>
      </c>
      <c r="D121" s="7" t="s">
        <v>709</v>
      </c>
      <c r="E121" s="13">
        <v>68</v>
      </c>
      <c r="F121" s="13"/>
      <c r="G121" s="7">
        <v>68.2</v>
      </c>
      <c r="H121" s="7">
        <f t="shared" si="2"/>
        <v>68.099999999999994</v>
      </c>
      <c r="I121" s="56"/>
    </row>
    <row r="122" spans="1:9" s="8" customFormat="1" ht="25.05" customHeight="1">
      <c r="A122" s="66"/>
      <c r="B122" s="49" t="s">
        <v>710</v>
      </c>
      <c r="C122" s="7" t="s">
        <v>711</v>
      </c>
      <c r="D122" s="7" t="s">
        <v>712</v>
      </c>
      <c r="E122" s="13">
        <v>72.5</v>
      </c>
      <c r="F122" s="13"/>
      <c r="G122" s="7">
        <v>73.8</v>
      </c>
      <c r="H122" s="7">
        <f t="shared" si="2"/>
        <v>73.150000000000006</v>
      </c>
      <c r="I122" s="56" t="s">
        <v>1098</v>
      </c>
    </row>
    <row r="123" spans="1:9" s="8" customFormat="1" ht="25.05" customHeight="1">
      <c r="A123" s="66"/>
      <c r="B123" s="49" t="s">
        <v>710</v>
      </c>
      <c r="C123" s="7" t="s">
        <v>713</v>
      </c>
      <c r="D123" s="7" t="s">
        <v>714</v>
      </c>
      <c r="E123" s="13">
        <v>67.5</v>
      </c>
      <c r="F123" s="13"/>
      <c r="G123" s="7">
        <v>77.599999999999994</v>
      </c>
      <c r="H123" s="7">
        <f t="shared" si="2"/>
        <v>72.55</v>
      </c>
      <c r="I123" s="56"/>
    </row>
    <row r="124" spans="1:9" s="8" customFormat="1" ht="25.05" customHeight="1">
      <c r="A124" s="66"/>
      <c r="B124" s="49" t="s">
        <v>710</v>
      </c>
      <c r="C124" s="7" t="s">
        <v>715</v>
      </c>
      <c r="D124" s="7" t="s">
        <v>716</v>
      </c>
      <c r="E124" s="13">
        <v>70</v>
      </c>
      <c r="F124" s="13"/>
      <c r="G124" s="7">
        <v>73</v>
      </c>
      <c r="H124" s="7">
        <f t="shared" si="2"/>
        <v>71.5</v>
      </c>
      <c r="I124" s="56"/>
    </row>
    <row r="125" spans="1:9" s="8" customFormat="1" ht="25.05" customHeight="1">
      <c r="A125" s="66"/>
      <c r="B125" s="49" t="s">
        <v>710</v>
      </c>
      <c r="C125" s="7" t="s">
        <v>717</v>
      </c>
      <c r="D125" s="7" t="s">
        <v>718</v>
      </c>
      <c r="E125" s="13">
        <v>66</v>
      </c>
      <c r="F125" s="13"/>
      <c r="G125" s="7">
        <v>72.400000000000006</v>
      </c>
      <c r="H125" s="7">
        <f t="shared" si="2"/>
        <v>69.2</v>
      </c>
      <c r="I125" s="56"/>
    </row>
    <row r="126" spans="1:9" s="8" customFormat="1" ht="25.05" customHeight="1">
      <c r="A126" s="66"/>
      <c r="B126" s="49" t="s">
        <v>710</v>
      </c>
      <c r="C126" s="7" t="s">
        <v>719</v>
      </c>
      <c r="D126" s="7" t="s">
        <v>720</v>
      </c>
      <c r="E126" s="13">
        <v>71</v>
      </c>
      <c r="F126" s="13"/>
      <c r="G126" s="7">
        <v>0</v>
      </c>
      <c r="H126" s="7">
        <f t="shared" si="2"/>
        <v>35.5</v>
      </c>
      <c r="I126" s="56"/>
    </row>
    <row r="127" spans="1:9" s="8" customFormat="1" ht="25.05" customHeight="1">
      <c r="A127" s="7" t="s">
        <v>1127</v>
      </c>
      <c r="B127" s="7" t="s">
        <v>721</v>
      </c>
      <c r="C127" s="7">
        <v>20001440601</v>
      </c>
      <c r="D127" s="7" t="s">
        <v>722</v>
      </c>
      <c r="E127" s="14">
        <v>62.5</v>
      </c>
      <c r="F127" s="14"/>
      <c r="G127" s="7">
        <v>74.599999999999994</v>
      </c>
      <c r="H127" s="7">
        <f t="shared" si="2"/>
        <v>68.55</v>
      </c>
      <c r="I127" s="56" t="s">
        <v>1098</v>
      </c>
    </row>
    <row r="128" spans="1:9" s="8" customFormat="1" ht="25.05" customHeight="1">
      <c r="A128" s="66" t="s">
        <v>1128</v>
      </c>
      <c r="B128" s="7" t="s">
        <v>32</v>
      </c>
      <c r="C128" s="7" t="s">
        <v>723</v>
      </c>
      <c r="D128" s="7" t="s">
        <v>724</v>
      </c>
      <c r="E128" s="13">
        <v>65</v>
      </c>
      <c r="F128" s="13"/>
      <c r="G128" s="7">
        <v>85.8</v>
      </c>
      <c r="H128" s="7">
        <f t="shared" si="2"/>
        <v>75.400000000000006</v>
      </c>
      <c r="I128" s="56" t="s">
        <v>1098</v>
      </c>
    </row>
    <row r="129" spans="1:9" s="8" customFormat="1" ht="25.05" customHeight="1">
      <c r="A129" s="66"/>
      <c r="B129" s="7" t="s">
        <v>32</v>
      </c>
      <c r="C129" s="7" t="s">
        <v>725</v>
      </c>
      <c r="D129" s="7" t="s">
        <v>726</v>
      </c>
      <c r="E129" s="13">
        <v>64.5</v>
      </c>
      <c r="F129" s="13"/>
      <c r="G129" s="7">
        <v>78</v>
      </c>
      <c r="H129" s="7">
        <f t="shared" si="2"/>
        <v>71.25</v>
      </c>
      <c r="I129" s="56"/>
    </row>
    <row r="130" spans="1:9" s="8" customFormat="1" ht="25.05" customHeight="1">
      <c r="A130" s="66" t="s">
        <v>1129</v>
      </c>
      <c r="B130" s="7" t="s">
        <v>727</v>
      </c>
      <c r="C130" s="7" t="s">
        <v>728</v>
      </c>
      <c r="D130" s="7" t="s">
        <v>729</v>
      </c>
      <c r="E130" s="13">
        <v>72</v>
      </c>
      <c r="F130" s="13"/>
      <c r="G130" s="7">
        <v>82.6</v>
      </c>
      <c r="H130" s="7">
        <f t="shared" si="2"/>
        <v>77.3</v>
      </c>
      <c r="I130" s="56" t="s">
        <v>1098</v>
      </c>
    </row>
    <row r="131" spans="1:9" s="8" customFormat="1" ht="25.05" customHeight="1">
      <c r="A131" s="66"/>
      <c r="B131" s="7" t="s">
        <v>727</v>
      </c>
      <c r="C131" s="7" t="s">
        <v>730</v>
      </c>
      <c r="D131" s="7" t="s">
        <v>731</v>
      </c>
      <c r="E131" s="13">
        <v>70.5</v>
      </c>
      <c r="F131" s="13"/>
      <c r="G131" s="7">
        <v>74.8</v>
      </c>
      <c r="H131" s="7">
        <f t="shared" si="2"/>
        <v>72.650000000000006</v>
      </c>
      <c r="I131" s="56"/>
    </row>
    <row r="132" spans="1:9" s="8" customFormat="1" ht="25.05" customHeight="1">
      <c r="A132" s="66"/>
      <c r="B132" s="7" t="s">
        <v>727</v>
      </c>
      <c r="C132" s="7" t="s">
        <v>732</v>
      </c>
      <c r="D132" s="7" t="s">
        <v>733</v>
      </c>
      <c r="E132" s="13">
        <v>68.5</v>
      </c>
      <c r="F132" s="13"/>
      <c r="G132" s="7">
        <v>74</v>
      </c>
      <c r="H132" s="7">
        <f t="shared" si="2"/>
        <v>71.25</v>
      </c>
      <c r="I132" s="56"/>
    </row>
    <row r="133" spans="1:9" s="8" customFormat="1" ht="25.05" customHeight="1">
      <c r="A133" s="66"/>
      <c r="B133" s="7" t="s">
        <v>727</v>
      </c>
      <c r="C133" s="7" t="s">
        <v>734</v>
      </c>
      <c r="D133" s="7" t="s">
        <v>735</v>
      </c>
      <c r="E133" s="13">
        <v>65</v>
      </c>
      <c r="F133" s="13"/>
      <c r="G133" s="7">
        <v>75.400000000000006</v>
      </c>
      <c r="H133" s="7">
        <f t="shared" si="2"/>
        <v>70.2</v>
      </c>
      <c r="I133" s="56"/>
    </row>
    <row r="134" spans="1:9" s="8" customFormat="1" ht="25.05" customHeight="1">
      <c r="A134" s="66"/>
      <c r="B134" s="7" t="s">
        <v>727</v>
      </c>
      <c r="C134" s="7" t="s">
        <v>736</v>
      </c>
      <c r="D134" s="7" t="s">
        <v>737</v>
      </c>
      <c r="E134" s="13">
        <v>65</v>
      </c>
      <c r="F134" s="13"/>
      <c r="G134" s="7">
        <v>71</v>
      </c>
      <c r="H134" s="7">
        <f t="shared" ref="H134:H165" si="3">(E134+G134)/2</f>
        <v>68</v>
      </c>
      <c r="I134" s="56"/>
    </row>
    <row r="135" spans="1:9" s="8" customFormat="1" ht="25.05" customHeight="1">
      <c r="A135" s="66"/>
      <c r="B135" s="7" t="s">
        <v>727</v>
      </c>
      <c r="C135" s="7" t="s">
        <v>738</v>
      </c>
      <c r="D135" s="7" t="s">
        <v>739</v>
      </c>
      <c r="E135" s="13">
        <v>66.5</v>
      </c>
      <c r="F135" s="13"/>
      <c r="G135" s="7">
        <v>0</v>
      </c>
      <c r="H135" s="7">
        <f t="shared" si="3"/>
        <v>33.25</v>
      </c>
      <c r="I135" s="56"/>
    </row>
    <row r="136" spans="1:9" s="8" customFormat="1" ht="25.05" customHeight="1">
      <c r="A136" s="66"/>
      <c r="B136" s="7" t="s">
        <v>740</v>
      </c>
      <c r="C136" s="7" t="s">
        <v>741</v>
      </c>
      <c r="D136" s="7" t="s">
        <v>742</v>
      </c>
      <c r="E136" s="13">
        <v>64</v>
      </c>
      <c r="F136" s="13"/>
      <c r="G136" s="7">
        <v>82.6</v>
      </c>
      <c r="H136" s="7">
        <f t="shared" si="3"/>
        <v>73.3</v>
      </c>
      <c r="I136" s="56" t="s">
        <v>1098</v>
      </c>
    </row>
    <row r="137" spans="1:9" s="8" customFormat="1" ht="25.05" customHeight="1">
      <c r="A137" s="66"/>
      <c r="B137" s="7" t="s">
        <v>740</v>
      </c>
      <c r="C137" s="7" t="s">
        <v>743</v>
      </c>
      <c r="D137" s="7" t="s">
        <v>744</v>
      </c>
      <c r="E137" s="13">
        <v>69.5</v>
      </c>
      <c r="F137" s="13"/>
      <c r="G137" s="7">
        <v>74.2</v>
      </c>
      <c r="H137" s="7">
        <f t="shared" si="3"/>
        <v>71.849999999999994</v>
      </c>
      <c r="I137" s="56" t="s">
        <v>1098</v>
      </c>
    </row>
    <row r="138" spans="1:9" s="8" customFormat="1" ht="25.05" customHeight="1">
      <c r="A138" s="66"/>
      <c r="B138" s="7" t="s">
        <v>740</v>
      </c>
      <c r="C138" s="7" t="s">
        <v>745</v>
      </c>
      <c r="D138" s="7" t="s">
        <v>746</v>
      </c>
      <c r="E138" s="13">
        <v>70</v>
      </c>
      <c r="F138" s="13"/>
      <c r="G138" s="7">
        <v>73</v>
      </c>
      <c r="H138" s="7">
        <f t="shared" si="3"/>
        <v>71.5</v>
      </c>
      <c r="I138" s="56"/>
    </row>
    <row r="139" spans="1:9" s="8" customFormat="1" ht="25.05" customHeight="1">
      <c r="A139" s="66"/>
      <c r="B139" s="7" t="s">
        <v>740</v>
      </c>
      <c r="C139" s="7" t="s">
        <v>747</v>
      </c>
      <c r="D139" s="7" t="s">
        <v>748</v>
      </c>
      <c r="E139" s="13">
        <v>70</v>
      </c>
      <c r="F139" s="13"/>
      <c r="G139" s="7">
        <v>72.599999999999994</v>
      </c>
      <c r="H139" s="7">
        <f t="shared" si="3"/>
        <v>71.3</v>
      </c>
      <c r="I139" s="56"/>
    </row>
    <row r="140" spans="1:9" s="8" customFormat="1" ht="25.05" customHeight="1">
      <c r="A140" s="66"/>
      <c r="B140" s="7" t="s">
        <v>740</v>
      </c>
      <c r="C140" s="7" t="s">
        <v>749</v>
      </c>
      <c r="D140" s="7" t="s">
        <v>750</v>
      </c>
      <c r="E140" s="13">
        <v>61.5</v>
      </c>
      <c r="F140" s="13"/>
      <c r="G140" s="7">
        <v>75.599999999999994</v>
      </c>
      <c r="H140" s="7">
        <f t="shared" si="3"/>
        <v>68.55</v>
      </c>
      <c r="I140" s="56"/>
    </row>
    <row r="141" spans="1:9" s="8" customFormat="1" ht="25.05" customHeight="1">
      <c r="A141" s="66"/>
      <c r="B141" s="7" t="s">
        <v>740</v>
      </c>
      <c r="C141" s="7" t="s">
        <v>751</v>
      </c>
      <c r="D141" s="7" t="s">
        <v>752</v>
      </c>
      <c r="E141" s="13">
        <v>64</v>
      </c>
      <c r="F141" s="13"/>
      <c r="G141" s="7">
        <v>67</v>
      </c>
      <c r="H141" s="7">
        <f t="shared" si="3"/>
        <v>65.5</v>
      </c>
      <c r="I141" s="56"/>
    </row>
    <row r="142" spans="1:9" s="8" customFormat="1" ht="25.05" customHeight="1">
      <c r="A142" s="66"/>
      <c r="B142" s="7" t="s">
        <v>740</v>
      </c>
      <c r="C142" s="7" t="s">
        <v>753</v>
      </c>
      <c r="D142" s="7" t="s">
        <v>754</v>
      </c>
      <c r="E142" s="13">
        <v>61.5</v>
      </c>
      <c r="F142" s="13"/>
      <c r="G142" s="7">
        <v>0</v>
      </c>
      <c r="H142" s="7">
        <f t="shared" si="3"/>
        <v>30.75</v>
      </c>
      <c r="I142" s="56"/>
    </row>
    <row r="143" spans="1:9" s="8" customFormat="1" ht="25.05" customHeight="1">
      <c r="A143" s="66"/>
      <c r="B143" s="7" t="s">
        <v>755</v>
      </c>
      <c r="C143" s="7" t="s">
        <v>756</v>
      </c>
      <c r="D143" s="7" t="s">
        <v>757</v>
      </c>
      <c r="E143" s="13">
        <v>72.5</v>
      </c>
      <c r="F143" s="13"/>
      <c r="G143" s="7">
        <v>82.8</v>
      </c>
      <c r="H143" s="7">
        <f t="shared" si="3"/>
        <v>77.650000000000006</v>
      </c>
      <c r="I143" s="56" t="s">
        <v>1098</v>
      </c>
    </row>
    <row r="144" spans="1:9" s="8" customFormat="1" ht="25.05" customHeight="1">
      <c r="A144" s="66"/>
      <c r="B144" s="7" t="s">
        <v>755</v>
      </c>
      <c r="C144" s="7" t="s">
        <v>758</v>
      </c>
      <c r="D144" s="7" t="s">
        <v>759</v>
      </c>
      <c r="E144" s="13">
        <v>66.5</v>
      </c>
      <c r="F144" s="13"/>
      <c r="G144" s="7">
        <v>80.2</v>
      </c>
      <c r="H144" s="7">
        <f t="shared" si="3"/>
        <v>73.349999999999994</v>
      </c>
      <c r="I144" s="56"/>
    </row>
    <row r="145" spans="1:9" s="8" customFormat="1" ht="25.05" customHeight="1">
      <c r="A145" s="66"/>
      <c r="B145" s="7" t="s">
        <v>755</v>
      </c>
      <c r="C145" s="7" t="s">
        <v>760</v>
      </c>
      <c r="D145" s="7" t="s">
        <v>761</v>
      </c>
      <c r="E145" s="13">
        <v>67</v>
      </c>
      <c r="F145" s="13"/>
      <c r="G145" s="7">
        <v>78.2</v>
      </c>
      <c r="H145" s="7">
        <f t="shared" si="3"/>
        <v>72.599999999999994</v>
      </c>
      <c r="I145" s="56"/>
    </row>
    <row r="146" spans="1:9" s="8" customFormat="1" ht="25.05" customHeight="1">
      <c r="A146" s="66"/>
      <c r="B146" s="49" t="s">
        <v>762</v>
      </c>
      <c r="C146" s="7" t="s">
        <v>763</v>
      </c>
      <c r="D146" s="7" t="s">
        <v>764</v>
      </c>
      <c r="E146" s="13">
        <v>64</v>
      </c>
      <c r="F146" s="13"/>
      <c r="G146" s="7">
        <v>80.8</v>
      </c>
      <c r="H146" s="7">
        <f t="shared" si="3"/>
        <v>72.400000000000006</v>
      </c>
      <c r="I146" s="56" t="s">
        <v>1098</v>
      </c>
    </row>
    <row r="147" spans="1:9" s="8" customFormat="1" ht="25.05" customHeight="1">
      <c r="A147" s="66"/>
      <c r="B147" s="49" t="s">
        <v>762</v>
      </c>
      <c r="C147" s="7" t="s">
        <v>765</v>
      </c>
      <c r="D147" s="7" t="s">
        <v>766</v>
      </c>
      <c r="E147" s="13">
        <v>66</v>
      </c>
      <c r="F147" s="13"/>
      <c r="G147" s="7">
        <v>74.599999999999994</v>
      </c>
      <c r="H147" s="7">
        <f t="shared" si="3"/>
        <v>70.3</v>
      </c>
      <c r="I147" s="56"/>
    </row>
    <row r="148" spans="1:9" s="8" customFormat="1" ht="25.05" customHeight="1">
      <c r="A148" s="66"/>
      <c r="B148" s="49" t="s">
        <v>762</v>
      </c>
      <c r="C148" s="7" t="s">
        <v>767</v>
      </c>
      <c r="D148" s="7" t="s">
        <v>768</v>
      </c>
      <c r="E148" s="13">
        <v>61.5</v>
      </c>
      <c r="F148" s="13"/>
      <c r="G148" s="7">
        <v>68.8</v>
      </c>
      <c r="H148" s="7">
        <f t="shared" si="3"/>
        <v>65.150000000000006</v>
      </c>
      <c r="I148" s="56"/>
    </row>
    <row r="149" spans="1:9" s="8" customFormat="1" ht="25.05" customHeight="1">
      <c r="A149" s="66"/>
      <c r="B149" s="49" t="s">
        <v>762</v>
      </c>
      <c r="C149" s="7" t="s">
        <v>769</v>
      </c>
      <c r="D149" s="7" t="s">
        <v>770</v>
      </c>
      <c r="E149" s="13">
        <v>62.5</v>
      </c>
      <c r="F149" s="13"/>
      <c r="G149" s="7">
        <v>0</v>
      </c>
      <c r="H149" s="7">
        <f t="shared" si="3"/>
        <v>31.25</v>
      </c>
      <c r="I149" s="56"/>
    </row>
    <row r="150" spans="1:9" s="8" customFormat="1" ht="25.05" customHeight="1">
      <c r="A150" s="66"/>
      <c r="B150" s="49" t="s">
        <v>771</v>
      </c>
      <c r="C150" s="7" t="s">
        <v>772</v>
      </c>
      <c r="D150" s="7" t="s">
        <v>773</v>
      </c>
      <c r="E150" s="13">
        <v>74.5</v>
      </c>
      <c r="F150" s="13"/>
      <c r="G150" s="7">
        <v>79.400000000000006</v>
      </c>
      <c r="H150" s="7">
        <f t="shared" si="3"/>
        <v>76.95</v>
      </c>
      <c r="I150" s="56" t="s">
        <v>1098</v>
      </c>
    </row>
    <row r="151" spans="1:9" s="8" customFormat="1" ht="25.05" customHeight="1">
      <c r="A151" s="66"/>
      <c r="B151" s="49" t="s">
        <v>771</v>
      </c>
      <c r="C151" s="7" t="s">
        <v>774</v>
      </c>
      <c r="D151" s="7" t="s">
        <v>775</v>
      </c>
      <c r="E151" s="13">
        <v>62.5</v>
      </c>
      <c r="F151" s="13"/>
      <c r="G151" s="7">
        <v>82</v>
      </c>
      <c r="H151" s="7">
        <f t="shared" si="3"/>
        <v>72.25</v>
      </c>
      <c r="I151" s="56" t="s">
        <v>1098</v>
      </c>
    </row>
    <row r="152" spans="1:9" s="8" customFormat="1" ht="25.05" customHeight="1">
      <c r="A152" s="66"/>
      <c r="B152" s="49" t="s">
        <v>771</v>
      </c>
      <c r="C152" s="7" t="s">
        <v>776</v>
      </c>
      <c r="D152" s="7" t="s">
        <v>777</v>
      </c>
      <c r="E152" s="13">
        <v>64</v>
      </c>
      <c r="F152" s="13"/>
      <c r="G152" s="7">
        <v>76.400000000000006</v>
      </c>
      <c r="H152" s="7">
        <f t="shared" si="3"/>
        <v>70.2</v>
      </c>
      <c r="I152" s="56"/>
    </row>
    <row r="153" spans="1:9" s="8" customFormat="1" ht="25.05" customHeight="1">
      <c r="A153" s="66"/>
      <c r="B153" s="49" t="s">
        <v>771</v>
      </c>
      <c r="C153" s="7" t="s">
        <v>778</v>
      </c>
      <c r="D153" s="7" t="s">
        <v>779</v>
      </c>
      <c r="E153" s="13">
        <v>63</v>
      </c>
      <c r="F153" s="13"/>
      <c r="G153" s="7">
        <v>76.2</v>
      </c>
      <c r="H153" s="7">
        <f t="shared" si="3"/>
        <v>69.599999999999994</v>
      </c>
      <c r="I153" s="56"/>
    </row>
    <row r="154" spans="1:9" s="8" customFormat="1" ht="25.05" customHeight="1">
      <c r="A154" s="66"/>
      <c r="B154" s="49" t="s">
        <v>771</v>
      </c>
      <c r="C154" s="7" t="s">
        <v>780</v>
      </c>
      <c r="D154" s="7" t="s">
        <v>781</v>
      </c>
      <c r="E154" s="13">
        <v>66</v>
      </c>
      <c r="F154" s="13"/>
      <c r="G154" s="7">
        <v>71.400000000000006</v>
      </c>
      <c r="H154" s="7">
        <f t="shared" si="3"/>
        <v>68.7</v>
      </c>
      <c r="I154" s="56"/>
    </row>
    <row r="155" spans="1:9" s="8" customFormat="1" ht="25.05" customHeight="1">
      <c r="A155" s="66"/>
      <c r="B155" s="49" t="s">
        <v>771</v>
      </c>
      <c r="C155" s="7" t="s">
        <v>782</v>
      </c>
      <c r="D155" s="7" t="s">
        <v>783</v>
      </c>
      <c r="E155" s="13">
        <v>65.5</v>
      </c>
      <c r="F155" s="13"/>
      <c r="G155" s="7">
        <v>68.2</v>
      </c>
      <c r="H155" s="7">
        <f t="shared" si="3"/>
        <v>66.849999999999994</v>
      </c>
      <c r="I155" s="56"/>
    </row>
    <row r="156" spans="1:9" s="8" customFormat="1" ht="25.05" customHeight="1">
      <c r="A156" s="66"/>
      <c r="B156" s="49" t="s">
        <v>771</v>
      </c>
      <c r="C156" s="7" t="s">
        <v>784</v>
      </c>
      <c r="D156" s="7" t="s">
        <v>785</v>
      </c>
      <c r="E156" s="13">
        <v>62.5</v>
      </c>
      <c r="F156" s="13"/>
      <c r="G156" s="7">
        <v>71</v>
      </c>
      <c r="H156" s="7">
        <f t="shared" si="3"/>
        <v>66.75</v>
      </c>
      <c r="I156" s="56"/>
    </row>
    <row r="157" spans="1:9" s="8" customFormat="1" ht="25.05" customHeight="1">
      <c r="A157" s="66"/>
      <c r="B157" s="49" t="s">
        <v>771</v>
      </c>
      <c r="C157" s="7" t="s">
        <v>786</v>
      </c>
      <c r="D157" s="7" t="s">
        <v>787</v>
      </c>
      <c r="E157" s="13">
        <v>62.5</v>
      </c>
      <c r="F157" s="13"/>
      <c r="G157" s="7">
        <v>70.599999999999994</v>
      </c>
      <c r="H157" s="7">
        <f t="shared" si="3"/>
        <v>66.55</v>
      </c>
      <c r="I157" s="56"/>
    </row>
    <row r="158" spans="1:9" s="8" customFormat="1" ht="25.05" customHeight="1">
      <c r="A158" s="66"/>
      <c r="B158" s="49" t="s">
        <v>771</v>
      </c>
      <c r="C158" s="7" t="s">
        <v>788</v>
      </c>
      <c r="D158" s="7" t="s">
        <v>789</v>
      </c>
      <c r="E158" s="13">
        <v>64</v>
      </c>
      <c r="F158" s="13"/>
      <c r="G158" s="7">
        <v>68.8</v>
      </c>
      <c r="H158" s="7">
        <f t="shared" si="3"/>
        <v>66.400000000000006</v>
      </c>
      <c r="I158" s="56"/>
    </row>
    <row r="159" spans="1:9" s="8" customFormat="1" ht="25.05" customHeight="1">
      <c r="A159" s="66"/>
      <c r="B159" s="49" t="s">
        <v>771</v>
      </c>
      <c r="C159" s="7" t="s">
        <v>790</v>
      </c>
      <c r="D159" s="7" t="s">
        <v>661</v>
      </c>
      <c r="E159" s="13">
        <v>65.5</v>
      </c>
      <c r="F159" s="13"/>
      <c r="G159" s="7">
        <v>67</v>
      </c>
      <c r="H159" s="7">
        <f t="shared" si="3"/>
        <v>66.25</v>
      </c>
      <c r="I159" s="56"/>
    </row>
    <row r="160" spans="1:9" s="8" customFormat="1" ht="25.05" customHeight="1">
      <c r="A160" s="66"/>
      <c r="B160" s="49" t="s">
        <v>771</v>
      </c>
      <c r="C160" s="7" t="s">
        <v>791</v>
      </c>
      <c r="D160" s="7" t="s">
        <v>792</v>
      </c>
      <c r="E160" s="13">
        <v>71.5</v>
      </c>
      <c r="F160" s="13"/>
      <c r="G160" s="7">
        <v>0</v>
      </c>
      <c r="H160" s="7">
        <f t="shared" si="3"/>
        <v>35.75</v>
      </c>
      <c r="I160" s="56"/>
    </row>
    <row r="161" spans="1:9" s="8" customFormat="1" ht="25.05" customHeight="1">
      <c r="A161" s="66"/>
      <c r="B161" s="7" t="s">
        <v>793</v>
      </c>
      <c r="C161" s="7" t="s">
        <v>794</v>
      </c>
      <c r="D161" s="7" t="s">
        <v>795</v>
      </c>
      <c r="E161" s="13">
        <v>64</v>
      </c>
      <c r="F161" s="13"/>
      <c r="G161" s="7">
        <v>82.2</v>
      </c>
      <c r="H161" s="7">
        <f t="shared" si="3"/>
        <v>73.099999999999994</v>
      </c>
      <c r="I161" s="56" t="s">
        <v>1098</v>
      </c>
    </row>
    <row r="162" spans="1:9" s="8" customFormat="1" ht="25.05" customHeight="1">
      <c r="A162" s="66"/>
      <c r="B162" s="7" t="s">
        <v>793</v>
      </c>
      <c r="C162" s="7" t="s">
        <v>796</v>
      </c>
      <c r="D162" s="7" t="s">
        <v>797</v>
      </c>
      <c r="E162" s="13">
        <v>63.5</v>
      </c>
      <c r="F162" s="13"/>
      <c r="G162" s="7">
        <v>75.599999999999994</v>
      </c>
      <c r="H162" s="7">
        <f t="shared" si="3"/>
        <v>69.55</v>
      </c>
      <c r="I162" s="56"/>
    </row>
    <row r="163" spans="1:9" s="50" customFormat="1" ht="25.05" customHeight="1">
      <c r="A163" s="66" t="s">
        <v>832</v>
      </c>
      <c r="B163" s="7" t="s">
        <v>833</v>
      </c>
      <c r="C163" s="7">
        <v>20001151121</v>
      </c>
      <c r="D163" s="7" t="s">
        <v>834</v>
      </c>
      <c r="E163" s="7">
        <v>62.5</v>
      </c>
      <c r="F163" s="7"/>
      <c r="G163" s="7">
        <v>85.2</v>
      </c>
      <c r="H163" s="7">
        <f t="shared" si="3"/>
        <v>73.849999999999994</v>
      </c>
      <c r="I163" s="56" t="s">
        <v>1098</v>
      </c>
    </row>
    <row r="164" spans="1:9" s="50" customFormat="1" ht="25.05" customHeight="1">
      <c r="A164" s="66"/>
      <c r="B164" s="7" t="s">
        <v>833</v>
      </c>
      <c r="C164" s="7">
        <v>20001021013</v>
      </c>
      <c r="D164" s="7" t="s">
        <v>835</v>
      </c>
      <c r="E164" s="7">
        <v>62.5</v>
      </c>
      <c r="F164" s="7"/>
      <c r="G164" s="7">
        <v>82.6</v>
      </c>
      <c r="H164" s="7">
        <f t="shared" si="3"/>
        <v>72.55</v>
      </c>
      <c r="I164" s="56"/>
    </row>
    <row r="165" spans="1:9" s="50" customFormat="1" ht="25.05" customHeight="1">
      <c r="A165" s="66"/>
      <c r="B165" s="7" t="s">
        <v>833</v>
      </c>
      <c r="C165" s="7">
        <v>20001461602</v>
      </c>
      <c r="D165" s="7" t="s">
        <v>836</v>
      </c>
      <c r="E165" s="7">
        <v>70.5</v>
      </c>
      <c r="F165" s="7"/>
      <c r="G165" s="7">
        <v>74.2</v>
      </c>
      <c r="H165" s="7">
        <f t="shared" si="3"/>
        <v>72.349999999999994</v>
      </c>
      <c r="I165" s="56"/>
    </row>
    <row r="166" spans="1:9" s="50" customFormat="1" ht="25.05" customHeight="1">
      <c r="A166" s="66"/>
      <c r="B166" s="7" t="s">
        <v>833</v>
      </c>
      <c r="C166" s="7">
        <v>20001462115</v>
      </c>
      <c r="D166" s="7" t="s">
        <v>837</v>
      </c>
      <c r="E166" s="7">
        <v>63.5</v>
      </c>
      <c r="F166" s="7"/>
      <c r="G166" s="7">
        <v>73.2</v>
      </c>
      <c r="H166" s="7">
        <f t="shared" ref="H166:H178" si="4">(E166+G166)/2</f>
        <v>68.349999999999994</v>
      </c>
      <c r="I166" s="56"/>
    </row>
    <row r="167" spans="1:9" s="51" customFormat="1" ht="25.05" customHeight="1">
      <c r="A167" s="66" t="s">
        <v>905</v>
      </c>
      <c r="B167" s="34" t="s">
        <v>906</v>
      </c>
      <c r="C167" s="7" t="s">
        <v>907</v>
      </c>
      <c r="D167" s="34" t="s">
        <v>908</v>
      </c>
      <c r="E167" s="34">
        <v>70</v>
      </c>
      <c r="F167" s="34"/>
      <c r="G167" s="4">
        <v>85.2</v>
      </c>
      <c r="H167" s="34">
        <f t="shared" si="4"/>
        <v>77.599999999999994</v>
      </c>
      <c r="I167" s="59" t="s">
        <v>1098</v>
      </c>
    </row>
    <row r="168" spans="1:9" s="51" customFormat="1" ht="25.05" customHeight="1">
      <c r="A168" s="66"/>
      <c r="B168" s="34" t="s">
        <v>906</v>
      </c>
      <c r="C168" s="7" t="s">
        <v>909</v>
      </c>
      <c r="D168" s="34" t="s">
        <v>910</v>
      </c>
      <c r="E168" s="34">
        <v>75</v>
      </c>
      <c r="F168" s="34"/>
      <c r="G168" s="4">
        <v>78.2</v>
      </c>
      <c r="H168" s="34">
        <f t="shared" si="4"/>
        <v>76.599999999999994</v>
      </c>
      <c r="I168" s="59"/>
    </row>
    <row r="169" spans="1:9" s="51" customFormat="1" ht="25.05" customHeight="1">
      <c r="A169" s="66"/>
      <c r="B169" s="34" t="s">
        <v>906</v>
      </c>
      <c r="C169" s="7" t="s">
        <v>911</v>
      </c>
      <c r="D169" s="34" t="s">
        <v>912</v>
      </c>
      <c r="E169" s="34">
        <v>73</v>
      </c>
      <c r="F169" s="34"/>
      <c r="G169" s="4">
        <v>73.599999999999994</v>
      </c>
      <c r="H169" s="34">
        <f t="shared" si="4"/>
        <v>73.3</v>
      </c>
      <c r="I169" s="59"/>
    </row>
    <row r="170" spans="1:9" s="51" customFormat="1" ht="25.05" customHeight="1">
      <c r="A170" s="66"/>
      <c r="B170" s="34" t="s">
        <v>906</v>
      </c>
      <c r="C170" s="7" t="s">
        <v>913</v>
      </c>
      <c r="D170" s="34" t="s">
        <v>914</v>
      </c>
      <c r="E170" s="34">
        <v>73.5</v>
      </c>
      <c r="F170" s="34"/>
      <c r="G170" s="4">
        <v>71.600000000000009</v>
      </c>
      <c r="H170" s="34">
        <f t="shared" si="4"/>
        <v>72.550000000000011</v>
      </c>
      <c r="I170" s="59"/>
    </row>
    <row r="171" spans="1:9" s="51" customFormat="1" ht="25.05" customHeight="1">
      <c r="A171" s="66"/>
      <c r="B171" s="34" t="s">
        <v>906</v>
      </c>
      <c r="C171" s="7" t="s">
        <v>915</v>
      </c>
      <c r="D171" s="34" t="s">
        <v>916</v>
      </c>
      <c r="E171" s="34">
        <v>71</v>
      </c>
      <c r="F171" s="34"/>
      <c r="G171" s="4">
        <v>66.800000000000011</v>
      </c>
      <c r="H171" s="34">
        <f t="shared" si="4"/>
        <v>68.900000000000006</v>
      </c>
      <c r="I171" s="59"/>
    </row>
    <row r="172" spans="1:9" s="51" customFormat="1" ht="25.05" customHeight="1">
      <c r="A172" s="66"/>
      <c r="B172" s="34" t="s">
        <v>917</v>
      </c>
      <c r="C172" s="7" t="s">
        <v>918</v>
      </c>
      <c r="D172" s="34" t="s">
        <v>919</v>
      </c>
      <c r="E172" s="34">
        <v>67</v>
      </c>
      <c r="F172" s="34"/>
      <c r="G172" s="34">
        <v>82.199999999999989</v>
      </c>
      <c r="H172" s="34">
        <f t="shared" si="4"/>
        <v>74.599999999999994</v>
      </c>
      <c r="I172" s="60" t="s">
        <v>1098</v>
      </c>
    </row>
    <row r="173" spans="1:9" s="51" customFormat="1" ht="25.05" customHeight="1">
      <c r="A173" s="66"/>
      <c r="B173" s="34" t="s">
        <v>917</v>
      </c>
      <c r="C173" s="7" t="s">
        <v>920</v>
      </c>
      <c r="D173" s="15" t="s">
        <v>921</v>
      </c>
      <c r="E173" s="34">
        <v>61.5</v>
      </c>
      <c r="F173" s="34"/>
      <c r="G173" s="34">
        <v>81.2</v>
      </c>
      <c r="H173" s="34">
        <f t="shared" si="4"/>
        <v>71.349999999999994</v>
      </c>
      <c r="I173" s="60"/>
    </row>
    <row r="174" spans="1:9" s="21" customFormat="1" ht="25.05" customHeight="1">
      <c r="A174" s="66"/>
      <c r="B174" s="34" t="s">
        <v>917</v>
      </c>
      <c r="C174" s="7" t="s">
        <v>922</v>
      </c>
      <c r="D174" s="34" t="s">
        <v>923</v>
      </c>
      <c r="E174" s="34">
        <v>68.5</v>
      </c>
      <c r="F174" s="34"/>
      <c r="G174" s="34">
        <v>73.399999999999991</v>
      </c>
      <c r="H174" s="34">
        <f t="shared" si="4"/>
        <v>70.949999999999989</v>
      </c>
      <c r="I174" s="60"/>
    </row>
    <row r="175" spans="1:9" s="21" customFormat="1" ht="25.05" customHeight="1">
      <c r="A175" s="66"/>
      <c r="B175" s="34" t="s">
        <v>917</v>
      </c>
      <c r="C175" s="7" t="s">
        <v>924</v>
      </c>
      <c r="D175" s="15" t="s">
        <v>925</v>
      </c>
      <c r="E175" s="34">
        <v>60.5</v>
      </c>
      <c r="F175" s="34"/>
      <c r="G175" s="34">
        <v>66.399999999999991</v>
      </c>
      <c r="H175" s="34">
        <f t="shared" si="4"/>
        <v>63.449999999999996</v>
      </c>
      <c r="I175" s="60"/>
    </row>
    <row r="176" spans="1:9" s="21" customFormat="1" ht="25.05" customHeight="1">
      <c r="A176" s="66" t="s">
        <v>926</v>
      </c>
      <c r="B176" s="15" t="s">
        <v>666</v>
      </c>
      <c r="C176" s="7" t="s">
        <v>927</v>
      </c>
      <c r="D176" s="15" t="s">
        <v>928</v>
      </c>
      <c r="E176" s="34">
        <v>67</v>
      </c>
      <c r="F176" s="34"/>
      <c r="G176" s="4">
        <v>75</v>
      </c>
      <c r="H176" s="34">
        <f t="shared" si="4"/>
        <v>71</v>
      </c>
      <c r="I176" s="60" t="s">
        <v>1098</v>
      </c>
    </row>
    <row r="177" spans="1:9" s="21" customFormat="1" ht="25.05" customHeight="1">
      <c r="A177" s="66"/>
      <c r="B177" s="15" t="s">
        <v>666</v>
      </c>
      <c r="C177" s="7" t="s">
        <v>929</v>
      </c>
      <c r="D177" s="15" t="s">
        <v>930</v>
      </c>
      <c r="E177" s="34">
        <v>74.5</v>
      </c>
      <c r="F177" s="34"/>
      <c r="G177" s="34">
        <v>67.399999999999991</v>
      </c>
      <c r="H177" s="34">
        <f t="shared" si="4"/>
        <v>70.949999999999989</v>
      </c>
      <c r="I177" s="60"/>
    </row>
    <row r="178" spans="1:9" s="21" customFormat="1" ht="25.05" customHeight="1">
      <c r="A178" s="66"/>
      <c r="B178" s="15" t="s">
        <v>666</v>
      </c>
      <c r="C178" s="7" t="s">
        <v>931</v>
      </c>
      <c r="D178" s="15" t="s">
        <v>932</v>
      </c>
      <c r="E178" s="34">
        <v>68.5</v>
      </c>
      <c r="F178" s="34"/>
      <c r="G178" s="34">
        <v>72.399999999999991</v>
      </c>
      <c r="H178" s="34">
        <f t="shared" si="4"/>
        <v>70.449999999999989</v>
      </c>
      <c r="I178" s="60"/>
    </row>
    <row r="179" spans="1:9" s="21" customFormat="1" ht="25.05" customHeight="1">
      <c r="A179" s="66"/>
      <c r="B179" s="15" t="s">
        <v>666</v>
      </c>
      <c r="C179" s="7" t="s">
        <v>933</v>
      </c>
      <c r="D179" s="15" t="s">
        <v>934</v>
      </c>
      <c r="E179" s="34">
        <v>70.5</v>
      </c>
      <c r="F179" s="34"/>
      <c r="G179" s="34" t="s">
        <v>192</v>
      </c>
      <c r="H179" s="34"/>
      <c r="I179" s="60"/>
    </row>
    <row r="180" spans="1:9" s="21" customFormat="1" ht="25.05" customHeight="1">
      <c r="A180" s="66"/>
      <c r="B180" s="15" t="s">
        <v>666</v>
      </c>
      <c r="C180" s="7" t="s">
        <v>935</v>
      </c>
      <c r="D180" s="15" t="s">
        <v>936</v>
      </c>
      <c r="E180" s="34">
        <v>66.5</v>
      </c>
      <c r="F180" s="34"/>
      <c r="G180" s="34" t="s">
        <v>192</v>
      </c>
      <c r="H180" s="34"/>
      <c r="I180" s="60"/>
    </row>
    <row r="181" spans="1:9" s="50" customFormat="1" ht="25.05" customHeight="1">
      <c r="A181" s="66" t="s">
        <v>1130</v>
      </c>
      <c r="B181" s="7" t="s">
        <v>1131</v>
      </c>
      <c r="C181" s="7" t="s">
        <v>937</v>
      </c>
      <c r="D181" s="7" t="s">
        <v>1132</v>
      </c>
      <c r="E181" s="7">
        <v>77</v>
      </c>
      <c r="F181" s="7"/>
      <c r="G181" s="7">
        <v>77.8</v>
      </c>
      <c r="H181" s="7">
        <f t="shared" ref="H181:H194" si="5">E181*0.4+G181*0.6</f>
        <v>77.48</v>
      </c>
      <c r="I181" s="56" t="s">
        <v>1098</v>
      </c>
    </row>
    <row r="182" spans="1:9" s="50" customFormat="1" ht="25.05" customHeight="1">
      <c r="A182" s="66"/>
      <c r="B182" s="7" t="s">
        <v>1131</v>
      </c>
      <c r="C182" s="7" t="s">
        <v>938</v>
      </c>
      <c r="D182" s="7" t="s">
        <v>1133</v>
      </c>
      <c r="E182" s="7">
        <v>71.5</v>
      </c>
      <c r="F182" s="7"/>
      <c r="G182" s="7">
        <v>80.599999999999994</v>
      </c>
      <c r="H182" s="7">
        <f t="shared" si="5"/>
        <v>76.959999999999994</v>
      </c>
      <c r="I182" s="56" t="s">
        <v>1098</v>
      </c>
    </row>
    <row r="183" spans="1:9" s="50" customFormat="1" ht="25.05" customHeight="1">
      <c r="A183" s="66"/>
      <c r="B183" s="7" t="s">
        <v>1131</v>
      </c>
      <c r="C183" s="7" t="s">
        <v>939</v>
      </c>
      <c r="D183" s="7" t="s">
        <v>1134</v>
      </c>
      <c r="E183" s="7">
        <v>70.5</v>
      </c>
      <c r="F183" s="7"/>
      <c r="G183" s="7">
        <v>80.300000000000011</v>
      </c>
      <c r="H183" s="7">
        <f t="shared" si="5"/>
        <v>76.38000000000001</v>
      </c>
      <c r="I183" s="56"/>
    </row>
    <row r="184" spans="1:9" s="50" customFormat="1" ht="25.05" customHeight="1">
      <c r="A184" s="66"/>
      <c r="B184" s="7" t="s">
        <v>1131</v>
      </c>
      <c r="C184" s="7" t="s">
        <v>940</v>
      </c>
      <c r="D184" s="7" t="s">
        <v>1135</v>
      </c>
      <c r="E184" s="7">
        <v>71</v>
      </c>
      <c r="F184" s="7"/>
      <c r="G184" s="7">
        <v>75.600000000000009</v>
      </c>
      <c r="H184" s="7">
        <f t="shared" si="5"/>
        <v>73.760000000000005</v>
      </c>
      <c r="I184" s="56"/>
    </row>
    <row r="185" spans="1:9" s="50" customFormat="1" ht="25.05" customHeight="1">
      <c r="A185" s="66"/>
      <c r="B185" s="7" t="s">
        <v>1131</v>
      </c>
      <c r="C185" s="7" t="s">
        <v>941</v>
      </c>
      <c r="D185" s="7" t="s">
        <v>1136</v>
      </c>
      <c r="E185" s="7">
        <v>70.5</v>
      </c>
      <c r="F185" s="7"/>
      <c r="G185" s="7">
        <v>74.2</v>
      </c>
      <c r="H185" s="7">
        <f t="shared" si="5"/>
        <v>72.72</v>
      </c>
      <c r="I185" s="56"/>
    </row>
    <row r="186" spans="1:9" s="50" customFormat="1" ht="25.05" customHeight="1">
      <c r="A186" s="66"/>
      <c r="B186" s="7" t="s">
        <v>1131</v>
      </c>
      <c r="C186" s="7" t="s">
        <v>942</v>
      </c>
      <c r="D186" s="7" t="s">
        <v>1137</v>
      </c>
      <c r="E186" s="7">
        <v>74.5</v>
      </c>
      <c r="F186" s="7"/>
      <c r="G186" s="7">
        <v>70.2</v>
      </c>
      <c r="H186" s="7">
        <f t="shared" si="5"/>
        <v>71.92</v>
      </c>
      <c r="I186" s="56"/>
    </row>
    <row r="187" spans="1:9" s="50" customFormat="1" ht="25.05" customHeight="1">
      <c r="A187" s="66"/>
      <c r="B187" s="7" t="s">
        <v>1131</v>
      </c>
      <c r="C187" s="7" t="s">
        <v>943</v>
      </c>
      <c r="D187" s="7" t="s">
        <v>1138</v>
      </c>
      <c r="E187" s="7">
        <v>70.5</v>
      </c>
      <c r="F187" s="7"/>
      <c r="G187" s="7">
        <v>72.2</v>
      </c>
      <c r="H187" s="7">
        <f t="shared" si="5"/>
        <v>71.52000000000001</v>
      </c>
      <c r="I187" s="56"/>
    </row>
    <row r="188" spans="1:9" s="50" customFormat="1" ht="25.05" customHeight="1">
      <c r="A188" s="66"/>
      <c r="B188" s="7" t="s">
        <v>1131</v>
      </c>
      <c r="C188" s="7" t="s">
        <v>944</v>
      </c>
      <c r="D188" s="7" t="s">
        <v>1139</v>
      </c>
      <c r="E188" s="7">
        <v>71.5</v>
      </c>
      <c r="F188" s="7"/>
      <c r="G188" s="7">
        <v>71</v>
      </c>
      <c r="H188" s="7">
        <f t="shared" si="5"/>
        <v>71.2</v>
      </c>
      <c r="I188" s="56"/>
    </row>
    <row r="189" spans="1:9" s="50" customFormat="1" ht="25.05" customHeight="1">
      <c r="A189" s="66"/>
      <c r="B189" s="7" t="s">
        <v>1131</v>
      </c>
      <c r="C189" s="7" t="s">
        <v>945</v>
      </c>
      <c r="D189" s="7" t="s">
        <v>1140</v>
      </c>
      <c r="E189" s="7">
        <v>72.5</v>
      </c>
      <c r="F189" s="7"/>
      <c r="G189" s="7">
        <v>70.099999999999994</v>
      </c>
      <c r="H189" s="7">
        <f t="shared" si="5"/>
        <v>71.06</v>
      </c>
      <c r="I189" s="56"/>
    </row>
    <row r="190" spans="1:9" s="50" customFormat="1" ht="25.05" customHeight="1">
      <c r="A190" s="66"/>
      <c r="B190" s="7" t="s">
        <v>1131</v>
      </c>
      <c r="C190" s="7" t="s">
        <v>946</v>
      </c>
      <c r="D190" s="7" t="s">
        <v>1141</v>
      </c>
      <c r="E190" s="7">
        <v>72.5</v>
      </c>
      <c r="F190" s="7"/>
      <c r="G190" s="7">
        <v>70</v>
      </c>
      <c r="H190" s="7">
        <f t="shared" si="5"/>
        <v>71</v>
      </c>
      <c r="I190" s="56"/>
    </row>
    <row r="191" spans="1:9" s="50" customFormat="1" ht="25.05" customHeight="1">
      <c r="A191" s="66"/>
      <c r="B191" s="7" t="s">
        <v>1131</v>
      </c>
      <c r="C191" s="7" t="s">
        <v>947</v>
      </c>
      <c r="D191" s="7" t="s">
        <v>1142</v>
      </c>
      <c r="E191" s="7">
        <v>70.5</v>
      </c>
      <c r="F191" s="7"/>
      <c r="G191" s="7">
        <v>68.8</v>
      </c>
      <c r="H191" s="7">
        <f t="shared" si="5"/>
        <v>69.47999999999999</v>
      </c>
      <c r="I191" s="56"/>
    </row>
    <row r="192" spans="1:9" s="50" customFormat="1" ht="25.05" customHeight="1">
      <c r="A192" s="66"/>
      <c r="B192" s="7" t="s">
        <v>1131</v>
      </c>
      <c r="C192" s="7" t="s">
        <v>948</v>
      </c>
      <c r="D192" s="7" t="s">
        <v>1143</v>
      </c>
      <c r="E192" s="7">
        <v>72.5</v>
      </c>
      <c r="F192" s="7"/>
      <c r="G192" s="7">
        <v>67.400000000000006</v>
      </c>
      <c r="H192" s="7">
        <f t="shared" si="5"/>
        <v>69.44</v>
      </c>
      <c r="I192" s="56"/>
    </row>
    <row r="193" spans="1:9" s="50" customFormat="1" ht="25.05" customHeight="1">
      <c r="A193" s="66"/>
      <c r="B193" s="7" t="s">
        <v>1131</v>
      </c>
      <c r="C193" s="7" t="s">
        <v>949</v>
      </c>
      <c r="D193" s="7" t="s">
        <v>1144</v>
      </c>
      <c r="E193" s="7">
        <v>70.5</v>
      </c>
      <c r="F193" s="7"/>
      <c r="G193" s="7">
        <v>64.2</v>
      </c>
      <c r="H193" s="7">
        <f t="shared" si="5"/>
        <v>66.72</v>
      </c>
      <c r="I193" s="56"/>
    </row>
    <row r="194" spans="1:9" s="50" customFormat="1" ht="25.05" customHeight="1">
      <c r="A194" s="66"/>
      <c r="B194" s="7" t="s">
        <v>1131</v>
      </c>
      <c r="C194" s="7" t="s">
        <v>950</v>
      </c>
      <c r="D194" s="7" t="s">
        <v>1145</v>
      </c>
      <c r="E194" s="7">
        <v>72.5</v>
      </c>
      <c r="F194" s="7"/>
      <c r="G194" s="7">
        <v>0</v>
      </c>
      <c r="H194" s="7">
        <f t="shared" si="5"/>
        <v>29</v>
      </c>
      <c r="I194" s="56"/>
    </row>
    <row r="195" spans="1:9" s="8" customFormat="1" ht="25.05" customHeight="1">
      <c r="A195" s="66" t="s">
        <v>1146</v>
      </c>
      <c r="B195" s="7" t="s">
        <v>1147</v>
      </c>
      <c r="C195" s="7">
        <v>20001450523</v>
      </c>
      <c r="D195" s="7" t="s">
        <v>1091</v>
      </c>
      <c r="E195" s="7">
        <v>71.5</v>
      </c>
      <c r="F195" s="7"/>
      <c r="G195" s="7">
        <v>50.8</v>
      </c>
      <c r="H195" s="7">
        <v>61.15</v>
      </c>
      <c r="I195" s="56"/>
    </row>
    <row r="196" spans="1:9" s="8" customFormat="1" ht="25.05" customHeight="1">
      <c r="A196" s="66"/>
      <c r="B196" s="7" t="s">
        <v>1148</v>
      </c>
      <c r="C196" s="7">
        <v>20001441001</v>
      </c>
      <c r="D196" s="7" t="s">
        <v>1092</v>
      </c>
      <c r="E196" s="7">
        <v>65</v>
      </c>
      <c r="F196" s="7"/>
      <c r="G196" s="7">
        <v>52</v>
      </c>
      <c r="H196" s="7">
        <v>58.5</v>
      </c>
      <c r="I196" s="56"/>
    </row>
    <row r="197" spans="1:9" s="8" customFormat="1" ht="25.05" customHeight="1">
      <c r="A197" s="66"/>
      <c r="B197" s="7" t="s">
        <v>1149</v>
      </c>
      <c r="C197" s="7">
        <v>20001400112</v>
      </c>
      <c r="D197" s="7" t="s">
        <v>1093</v>
      </c>
      <c r="E197" s="7">
        <v>63</v>
      </c>
      <c r="F197" s="7"/>
      <c r="G197" s="7">
        <v>48.6</v>
      </c>
      <c r="H197" s="7">
        <v>55.8</v>
      </c>
      <c r="I197" s="56"/>
    </row>
    <row r="198" spans="1:9" s="8" customFormat="1" ht="25.05" customHeight="1">
      <c r="A198" s="66"/>
      <c r="B198" s="7" t="s">
        <v>1150</v>
      </c>
      <c r="C198" s="7">
        <v>20001023113</v>
      </c>
      <c r="D198" s="7" t="s">
        <v>1094</v>
      </c>
      <c r="E198" s="7">
        <v>64.5</v>
      </c>
      <c r="F198" s="7"/>
      <c r="G198" s="7">
        <v>38</v>
      </c>
      <c r="H198" s="7">
        <v>51.25</v>
      </c>
      <c r="I198" s="56"/>
    </row>
    <row r="199" spans="1:9" s="8" customFormat="1" ht="25.05" customHeight="1">
      <c r="A199" s="66"/>
      <c r="B199" s="7" t="s">
        <v>1151</v>
      </c>
      <c r="C199" s="7">
        <v>20001023617</v>
      </c>
      <c r="D199" s="7" t="s">
        <v>1095</v>
      </c>
      <c r="E199" s="7">
        <v>65</v>
      </c>
      <c r="F199" s="7"/>
      <c r="G199" s="7">
        <v>0</v>
      </c>
      <c r="H199" s="7">
        <v>32.5</v>
      </c>
      <c r="I199" s="56"/>
    </row>
    <row r="200" spans="1:9" ht="25.05" customHeight="1">
      <c r="A200" s="67" t="s">
        <v>45</v>
      </c>
      <c r="B200" s="1" t="s">
        <v>46</v>
      </c>
      <c r="C200" s="1" t="s">
        <v>47</v>
      </c>
      <c r="D200" s="1" t="s">
        <v>48</v>
      </c>
      <c r="E200" s="3">
        <v>73.5</v>
      </c>
      <c r="F200" s="32"/>
      <c r="G200" s="3">
        <v>83.7</v>
      </c>
      <c r="H200" s="3">
        <v>79.62</v>
      </c>
      <c r="I200" s="57" t="s">
        <v>1098</v>
      </c>
    </row>
    <row r="201" spans="1:9" ht="25.05" customHeight="1">
      <c r="A201" s="67"/>
      <c r="B201" s="1" t="s">
        <v>46</v>
      </c>
      <c r="C201" s="1" t="s">
        <v>49</v>
      </c>
      <c r="D201" s="1" t="s">
        <v>101</v>
      </c>
      <c r="E201" s="3">
        <v>67.5</v>
      </c>
      <c r="F201" s="32"/>
      <c r="G201" s="3">
        <v>80.2</v>
      </c>
      <c r="H201" s="3">
        <v>75.12</v>
      </c>
      <c r="I201" s="57"/>
    </row>
    <row r="202" spans="1:9" ht="25.05" customHeight="1">
      <c r="A202" s="67"/>
      <c r="B202" s="1" t="s">
        <v>46</v>
      </c>
      <c r="C202" s="1" t="s">
        <v>50</v>
      </c>
      <c r="D202" s="1" t="s">
        <v>102</v>
      </c>
      <c r="E202" s="3">
        <v>60.5</v>
      </c>
      <c r="F202" s="32"/>
      <c r="G202" s="3">
        <v>77.2</v>
      </c>
      <c r="H202" s="3">
        <v>70.52000000000001</v>
      </c>
      <c r="I202" s="57"/>
    </row>
    <row r="203" spans="1:9" ht="25.05" customHeight="1">
      <c r="A203" s="67" t="s">
        <v>51</v>
      </c>
      <c r="B203" s="1" t="s">
        <v>32</v>
      </c>
      <c r="C203" s="1" t="s">
        <v>52</v>
      </c>
      <c r="D203" s="1" t="s">
        <v>53</v>
      </c>
      <c r="E203" s="3">
        <v>70</v>
      </c>
      <c r="F203" s="32"/>
      <c r="G203" s="3">
        <v>81.5</v>
      </c>
      <c r="H203" s="3">
        <v>76.900000000000006</v>
      </c>
      <c r="I203" s="57" t="s">
        <v>1098</v>
      </c>
    </row>
    <row r="204" spans="1:9" ht="25.05" customHeight="1">
      <c r="A204" s="67"/>
      <c r="B204" s="1" t="s">
        <v>32</v>
      </c>
      <c r="C204" s="1" t="s">
        <v>54</v>
      </c>
      <c r="D204" s="1" t="s">
        <v>55</v>
      </c>
      <c r="E204" s="3">
        <v>66.5</v>
      </c>
      <c r="F204" s="32"/>
      <c r="G204" s="3">
        <v>76.8</v>
      </c>
      <c r="H204" s="3">
        <v>72.680000000000007</v>
      </c>
      <c r="I204" s="57"/>
    </row>
    <row r="205" spans="1:9" ht="25.05" customHeight="1">
      <c r="A205" s="67"/>
      <c r="B205" s="1" t="s">
        <v>32</v>
      </c>
      <c r="C205" s="1" t="s">
        <v>56</v>
      </c>
      <c r="D205" s="1" t="s">
        <v>57</v>
      </c>
      <c r="E205" s="3">
        <v>64.5</v>
      </c>
      <c r="F205" s="32"/>
      <c r="G205" s="3">
        <v>74.5</v>
      </c>
      <c r="H205" s="3">
        <v>70.5</v>
      </c>
      <c r="I205" s="57"/>
    </row>
    <row r="206" spans="1:9" ht="25.05" customHeight="1">
      <c r="A206" s="67"/>
      <c r="B206" s="1" t="s">
        <v>32</v>
      </c>
      <c r="C206" s="1" t="s">
        <v>58</v>
      </c>
      <c r="D206" s="1" t="s">
        <v>59</v>
      </c>
      <c r="E206" s="3">
        <v>66.5</v>
      </c>
      <c r="F206" s="32"/>
      <c r="G206" s="1" t="s">
        <v>1152</v>
      </c>
      <c r="H206" s="3">
        <v>26.6</v>
      </c>
      <c r="I206" s="57"/>
    </row>
    <row r="207" spans="1:9" ht="25.05" customHeight="1">
      <c r="A207" s="67" t="s">
        <v>1153</v>
      </c>
      <c r="B207" s="1" t="s">
        <v>20</v>
      </c>
      <c r="C207" s="1" t="s">
        <v>21</v>
      </c>
      <c r="D207" s="1" t="s">
        <v>22</v>
      </c>
      <c r="E207" s="1">
        <v>71</v>
      </c>
      <c r="F207" s="32"/>
      <c r="G207" s="1">
        <v>88.6</v>
      </c>
      <c r="H207" s="1">
        <v>81.56</v>
      </c>
      <c r="I207" s="57" t="s">
        <v>1098</v>
      </c>
    </row>
    <row r="208" spans="1:9" ht="25.05" customHeight="1">
      <c r="A208" s="67"/>
      <c r="B208" s="1" t="s">
        <v>20</v>
      </c>
      <c r="C208" s="1" t="s">
        <v>23</v>
      </c>
      <c r="D208" s="1" t="s">
        <v>24</v>
      </c>
      <c r="E208" s="1">
        <v>71.5</v>
      </c>
      <c r="F208" s="32"/>
      <c r="G208" s="1">
        <v>79.400000000000006</v>
      </c>
      <c r="H208" s="1">
        <v>76.239999999999995</v>
      </c>
      <c r="I208" s="57"/>
    </row>
    <row r="209" spans="1:9" ht="25.05" customHeight="1">
      <c r="A209" s="67"/>
      <c r="B209" s="1" t="s">
        <v>20</v>
      </c>
      <c r="C209" s="1" t="s">
        <v>25</v>
      </c>
      <c r="D209" s="1" t="s">
        <v>26</v>
      </c>
      <c r="E209" s="1">
        <v>71</v>
      </c>
      <c r="F209" s="32"/>
      <c r="G209" s="1">
        <v>76.8</v>
      </c>
      <c r="H209" s="1">
        <v>74.48</v>
      </c>
      <c r="I209" s="57"/>
    </row>
    <row r="210" spans="1:9" ht="25.05" customHeight="1">
      <c r="A210" s="67"/>
      <c r="B210" s="1" t="s">
        <v>20</v>
      </c>
      <c r="C210" s="1" t="s">
        <v>27</v>
      </c>
      <c r="D210" s="1" t="s">
        <v>28</v>
      </c>
      <c r="E210" s="1">
        <v>70.5</v>
      </c>
      <c r="F210" s="32"/>
      <c r="G210" s="1">
        <v>75.8</v>
      </c>
      <c r="H210" s="1">
        <v>73.680000000000007</v>
      </c>
      <c r="I210" s="57"/>
    </row>
    <row r="211" spans="1:9" ht="25.05" customHeight="1">
      <c r="A211" s="67"/>
      <c r="B211" s="1" t="s">
        <v>20</v>
      </c>
      <c r="C211" s="1" t="s">
        <v>29</v>
      </c>
      <c r="D211" s="1" t="s">
        <v>30</v>
      </c>
      <c r="E211" s="1">
        <v>71.5</v>
      </c>
      <c r="F211" s="32"/>
      <c r="G211" s="1">
        <v>71.8</v>
      </c>
      <c r="H211" s="1">
        <v>71.680000000000007</v>
      </c>
      <c r="I211" s="57"/>
    </row>
    <row r="212" spans="1:9" ht="25.05" customHeight="1">
      <c r="A212" s="66" t="s">
        <v>84</v>
      </c>
      <c r="B212" s="7" t="s">
        <v>85</v>
      </c>
      <c r="C212" s="7">
        <v>20001451508</v>
      </c>
      <c r="D212" s="4" t="s">
        <v>86</v>
      </c>
      <c r="E212" s="4">
        <v>64</v>
      </c>
      <c r="F212" s="32"/>
      <c r="G212" s="4">
        <v>82</v>
      </c>
      <c r="H212" s="4">
        <f t="shared" ref="H212:H218" si="6">(E212*0.5)+(G212*0.5)</f>
        <v>73</v>
      </c>
      <c r="I212" s="56" t="s">
        <v>1098</v>
      </c>
    </row>
    <row r="213" spans="1:9" ht="25.05" customHeight="1">
      <c r="A213" s="66"/>
      <c r="B213" s="7" t="s">
        <v>85</v>
      </c>
      <c r="C213" s="7">
        <v>20001023429</v>
      </c>
      <c r="D213" s="4" t="s">
        <v>87</v>
      </c>
      <c r="E213" s="4">
        <v>65.5</v>
      </c>
      <c r="F213" s="32"/>
      <c r="G213" s="4">
        <v>70.8</v>
      </c>
      <c r="H213" s="4">
        <f t="shared" si="6"/>
        <v>68.150000000000006</v>
      </c>
      <c r="I213" s="56"/>
    </row>
    <row r="214" spans="1:9" ht="25.05" customHeight="1">
      <c r="A214" s="66" t="s">
        <v>88</v>
      </c>
      <c r="B214" s="7" t="s">
        <v>85</v>
      </c>
      <c r="C214" s="7">
        <v>20001021101</v>
      </c>
      <c r="D214" s="4" t="s">
        <v>89</v>
      </c>
      <c r="E214" s="4">
        <v>62</v>
      </c>
      <c r="F214" s="32"/>
      <c r="G214" s="4">
        <v>85.6</v>
      </c>
      <c r="H214" s="4">
        <f t="shared" si="6"/>
        <v>73.8</v>
      </c>
      <c r="I214" s="56" t="s">
        <v>1098</v>
      </c>
    </row>
    <row r="215" spans="1:9" ht="25.05" customHeight="1">
      <c r="A215" s="66"/>
      <c r="B215" s="7" t="s">
        <v>85</v>
      </c>
      <c r="C215" s="7">
        <v>20001020225</v>
      </c>
      <c r="D215" s="4" t="s">
        <v>90</v>
      </c>
      <c r="E215" s="4">
        <v>64</v>
      </c>
      <c r="F215" s="32"/>
      <c r="G215" s="4">
        <v>75.8</v>
      </c>
      <c r="H215" s="4">
        <f t="shared" si="6"/>
        <v>69.900000000000006</v>
      </c>
      <c r="I215" s="56"/>
    </row>
    <row r="216" spans="1:9" ht="25.05" customHeight="1">
      <c r="A216" s="66"/>
      <c r="B216" s="7" t="s">
        <v>85</v>
      </c>
      <c r="C216" s="7">
        <v>20001191328</v>
      </c>
      <c r="D216" s="4" t="s">
        <v>91</v>
      </c>
      <c r="E216" s="4">
        <v>67</v>
      </c>
      <c r="F216" s="32"/>
      <c r="G216" s="4">
        <v>72.400000000000006</v>
      </c>
      <c r="H216" s="4">
        <f t="shared" si="6"/>
        <v>69.7</v>
      </c>
      <c r="I216" s="56"/>
    </row>
    <row r="217" spans="1:9" ht="25.05" customHeight="1">
      <c r="A217" s="66"/>
      <c r="B217" s="7" t="s">
        <v>85</v>
      </c>
      <c r="C217" s="7">
        <v>20001190428</v>
      </c>
      <c r="D217" s="4" t="s">
        <v>92</v>
      </c>
      <c r="E217" s="4">
        <v>63</v>
      </c>
      <c r="F217" s="32"/>
      <c r="G217" s="4">
        <v>72.599999999999994</v>
      </c>
      <c r="H217" s="4">
        <f t="shared" si="6"/>
        <v>67.8</v>
      </c>
      <c r="I217" s="56"/>
    </row>
    <row r="218" spans="1:9" ht="25.05" customHeight="1">
      <c r="A218" s="66"/>
      <c r="B218" s="7" t="s">
        <v>85</v>
      </c>
      <c r="C218" s="7">
        <v>20001420702</v>
      </c>
      <c r="D218" s="4" t="s">
        <v>93</v>
      </c>
      <c r="E218" s="4">
        <v>63</v>
      </c>
      <c r="F218" s="32"/>
      <c r="G218" s="4">
        <v>71.400000000000006</v>
      </c>
      <c r="H218" s="4">
        <f t="shared" si="6"/>
        <v>67.2</v>
      </c>
      <c r="I218" s="56"/>
    </row>
    <row r="219" spans="1:9" ht="25.05" customHeight="1">
      <c r="A219" s="67" t="s">
        <v>94</v>
      </c>
      <c r="B219" s="1" t="s">
        <v>95</v>
      </c>
      <c r="C219" s="1">
        <v>20001411529</v>
      </c>
      <c r="D219" s="1" t="s">
        <v>96</v>
      </c>
      <c r="E219" s="1">
        <v>70.5</v>
      </c>
      <c r="F219" s="32"/>
      <c r="G219" s="1">
        <v>82</v>
      </c>
      <c r="H219" s="1">
        <v>76.25</v>
      </c>
      <c r="I219" s="57" t="s">
        <v>1098</v>
      </c>
    </row>
    <row r="220" spans="1:9" ht="25.05" customHeight="1">
      <c r="A220" s="67"/>
      <c r="B220" s="1" t="s">
        <v>95</v>
      </c>
      <c r="C220" s="1">
        <v>20001440223</v>
      </c>
      <c r="D220" s="1" t="s">
        <v>97</v>
      </c>
      <c r="E220" s="1">
        <v>69</v>
      </c>
      <c r="F220" s="32"/>
      <c r="G220" s="1">
        <v>74.599999999999994</v>
      </c>
      <c r="H220" s="1">
        <v>71.8</v>
      </c>
      <c r="I220" s="57"/>
    </row>
    <row r="221" spans="1:9" ht="25.05" customHeight="1">
      <c r="A221" s="67"/>
      <c r="B221" s="1" t="s">
        <v>95</v>
      </c>
      <c r="C221" s="1">
        <v>20001400208</v>
      </c>
      <c r="D221" s="1" t="s">
        <v>98</v>
      </c>
      <c r="E221" s="1">
        <v>61</v>
      </c>
      <c r="F221" s="32"/>
      <c r="G221" s="1">
        <v>72.8</v>
      </c>
      <c r="H221" s="1">
        <v>66.900000000000006</v>
      </c>
      <c r="I221" s="57"/>
    </row>
    <row r="222" spans="1:9" ht="25.05" customHeight="1">
      <c r="A222" s="67"/>
      <c r="B222" s="1" t="s">
        <v>95</v>
      </c>
      <c r="C222" s="1">
        <v>20001011303</v>
      </c>
      <c r="D222" s="1" t="s">
        <v>99</v>
      </c>
      <c r="E222" s="1">
        <v>60</v>
      </c>
      <c r="F222" s="32"/>
      <c r="G222" s="1">
        <v>80</v>
      </c>
      <c r="H222" s="1">
        <v>70</v>
      </c>
      <c r="I222" s="57"/>
    </row>
    <row r="223" spans="1:9" ht="25.05" customHeight="1">
      <c r="A223" s="67"/>
      <c r="B223" s="1" t="s">
        <v>95</v>
      </c>
      <c r="C223" s="1">
        <v>20001011103</v>
      </c>
      <c r="D223" s="1" t="s">
        <v>100</v>
      </c>
      <c r="E223" s="1">
        <v>60</v>
      </c>
      <c r="F223" s="32"/>
      <c r="G223" s="1">
        <v>76</v>
      </c>
      <c r="H223" s="1">
        <v>68</v>
      </c>
      <c r="I223" s="57"/>
    </row>
    <row r="224" spans="1:9" ht="25.05" customHeight="1">
      <c r="A224" s="66" t="s">
        <v>1154</v>
      </c>
      <c r="B224" s="7" t="s">
        <v>1155</v>
      </c>
      <c r="C224" s="7">
        <v>20001151305</v>
      </c>
      <c r="D224" s="7" t="s">
        <v>1156</v>
      </c>
      <c r="E224" s="7">
        <v>68.5</v>
      </c>
      <c r="F224" s="32"/>
      <c r="G224" s="7">
        <v>85.2</v>
      </c>
      <c r="H224" s="7">
        <f>E224*0.4+G224*0.6</f>
        <v>78.52</v>
      </c>
      <c r="I224" s="56" t="s">
        <v>1098</v>
      </c>
    </row>
    <row r="225" spans="1:9" ht="25.05" customHeight="1">
      <c r="A225" s="66"/>
      <c r="B225" s="7" t="s">
        <v>1157</v>
      </c>
      <c r="C225" s="7">
        <v>20001022124</v>
      </c>
      <c r="D225" s="7" t="s">
        <v>1158</v>
      </c>
      <c r="E225" s="7">
        <v>62</v>
      </c>
      <c r="F225" s="32"/>
      <c r="G225" s="7">
        <v>78.599999999999994</v>
      </c>
      <c r="H225" s="7">
        <f>E225*0.4+G225*0.6</f>
        <v>71.959999999999994</v>
      </c>
      <c r="I225" s="56" t="s">
        <v>1098</v>
      </c>
    </row>
    <row r="226" spans="1:9" ht="25.05" customHeight="1">
      <c r="A226" s="69" t="s">
        <v>1159</v>
      </c>
      <c r="B226" s="49" t="s">
        <v>32</v>
      </c>
      <c r="C226" s="7" t="s">
        <v>114</v>
      </c>
      <c r="D226" s="7" t="s">
        <v>115</v>
      </c>
      <c r="E226" s="13">
        <v>74</v>
      </c>
      <c r="F226" s="32"/>
      <c r="G226" s="11">
        <v>82.6</v>
      </c>
      <c r="H226" s="11">
        <v>78.3</v>
      </c>
      <c r="I226" s="56" t="s">
        <v>1098</v>
      </c>
    </row>
    <row r="227" spans="1:9" ht="25.05" customHeight="1">
      <c r="A227" s="69"/>
      <c r="B227" s="49" t="s">
        <v>32</v>
      </c>
      <c r="C227" s="7" t="s">
        <v>116</v>
      </c>
      <c r="D227" s="7" t="s">
        <v>117</v>
      </c>
      <c r="E227" s="13">
        <v>65</v>
      </c>
      <c r="F227" s="32"/>
      <c r="G227" s="11">
        <v>85.2</v>
      </c>
      <c r="H227" s="11">
        <v>75.099999999999994</v>
      </c>
      <c r="I227" s="56"/>
    </row>
    <row r="228" spans="1:9" ht="25.05" customHeight="1">
      <c r="A228" s="69"/>
      <c r="B228" s="49" t="s">
        <v>32</v>
      </c>
      <c r="C228" s="7" t="s">
        <v>122</v>
      </c>
      <c r="D228" s="7" t="s">
        <v>123</v>
      </c>
      <c r="E228" s="13">
        <v>62</v>
      </c>
      <c r="F228" s="32"/>
      <c r="G228" s="11">
        <v>80.8</v>
      </c>
      <c r="H228" s="11">
        <v>71.400000000000006</v>
      </c>
      <c r="I228" s="56"/>
    </row>
    <row r="229" spans="1:9" ht="25.05" customHeight="1">
      <c r="A229" s="69"/>
      <c r="B229" s="49" t="s">
        <v>32</v>
      </c>
      <c r="C229" s="7" t="s">
        <v>120</v>
      </c>
      <c r="D229" s="7" t="s">
        <v>121</v>
      </c>
      <c r="E229" s="13">
        <v>64</v>
      </c>
      <c r="F229" s="32"/>
      <c r="G229" s="11">
        <v>77.8</v>
      </c>
      <c r="H229" s="11">
        <v>70.900000000000006</v>
      </c>
      <c r="I229" s="56"/>
    </row>
    <row r="230" spans="1:9" ht="25.05" customHeight="1">
      <c r="A230" s="69"/>
      <c r="B230" s="49" t="s">
        <v>32</v>
      </c>
      <c r="C230" s="7" t="s">
        <v>124</v>
      </c>
      <c r="D230" s="7" t="s">
        <v>125</v>
      </c>
      <c r="E230" s="13">
        <v>62</v>
      </c>
      <c r="F230" s="32"/>
      <c r="G230" s="11">
        <v>79</v>
      </c>
      <c r="H230" s="11">
        <v>70.5</v>
      </c>
      <c r="I230" s="56"/>
    </row>
    <row r="231" spans="1:9" ht="25.05" customHeight="1">
      <c r="A231" s="69"/>
      <c r="B231" s="49" t="s">
        <v>32</v>
      </c>
      <c r="C231" s="7" t="s">
        <v>118</v>
      </c>
      <c r="D231" s="7" t="s">
        <v>119</v>
      </c>
      <c r="E231" s="13">
        <v>64.5</v>
      </c>
      <c r="F231" s="32"/>
      <c r="G231" s="11">
        <v>73.400000000000006</v>
      </c>
      <c r="H231" s="11">
        <v>68.95</v>
      </c>
      <c r="I231" s="56"/>
    </row>
    <row r="232" spans="1:9" ht="25.05" customHeight="1">
      <c r="A232" s="68" t="s">
        <v>1160</v>
      </c>
      <c r="B232" s="12" t="s">
        <v>32</v>
      </c>
      <c r="C232" s="12" t="s">
        <v>182</v>
      </c>
      <c r="D232" s="12" t="s">
        <v>183</v>
      </c>
      <c r="E232" s="52">
        <v>69.5</v>
      </c>
      <c r="F232" s="32"/>
      <c r="G232" s="52">
        <v>82.4</v>
      </c>
      <c r="H232" s="12">
        <v>77.240000000000009</v>
      </c>
      <c r="I232" s="58" t="s">
        <v>1098</v>
      </c>
    </row>
    <row r="233" spans="1:9" ht="25.05" customHeight="1">
      <c r="A233" s="68"/>
      <c r="B233" s="12" t="s">
        <v>32</v>
      </c>
      <c r="C233" s="12" t="s">
        <v>184</v>
      </c>
      <c r="D233" s="12" t="s">
        <v>185</v>
      </c>
      <c r="E233" s="52">
        <v>66.5</v>
      </c>
      <c r="F233" s="32"/>
      <c r="G233" s="52">
        <v>80.8</v>
      </c>
      <c r="H233" s="12">
        <v>75.08</v>
      </c>
      <c r="I233" s="58"/>
    </row>
    <row r="234" spans="1:9" ht="25.05" customHeight="1">
      <c r="A234" s="68"/>
      <c r="B234" s="12" t="s">
        <v>32</v>
      </c>
      <c r="C234" s="12" t="s">
        <v>186</v>
      </c>
      <c r="D234" s="12" t="s">
        <v>187</v>
      </c>
      <c r="E234" s="52">
        <v>67.5</v>
      </c>
      <c r="F234" s="32"/>
      <c r="G234" s="52">
        <v>74</v>
      </c>
      <c r="H234" s="12">
        <v>71.400000000000006</v>
      </c>
      <c r="I234" s="58"/>
    </row>
    <row r="235" spans="1:9" ht="25.05" customHeight="1">
      <c r="A235" s="68"/>
      <c r="B235" s="12" t="s">
        <v>32</v>
      </c>
      <c r="C235" s="12" t="s">
        <v>188</v>
      </c>
      <c r="D235" s="12" t="s">
        <v>189</v>
      </c>
      <c r="E235" s="52">
        <v>67</v>
      </c>
      <c r="F235" s="32"/>
      <c r="G235" s="52">
        <v>72.8</v>
      </c>
      <c r="H235" s="12">
        <v>70.48</v>
      </c>
      <c r="I235" s="58"/>
    </row>
    <row r="236" spans="1:9" ht="25.05" customHeight="1">
      <c r="A236" s="68"/>
      <c r="B236" s="12" t="s">
        <v>32</v>
      </c>
      <c r="C236" s="12" t="s">
        <v>190</v>
      </c>
      <c r="D236" s="12" t="s">
        <v>191</v>
      </c>
      <c r="E236" s="52">
        <v>70.5</v>
      </c>
      <c r="F236" s="32"/>
      <c r="G236" s="52" t="s">
        <v>192</v>
      </c>
      <c r="H236" s="12"/>
      <c r="I236" s="58"/>
    </row>
    <row r="237" spans="1:9" ht="25.05" customHeight="1">
      <c r="A237" s="68" t="s">
        <v>1161</v>
      </c>
      <c r="B237" s="12" t="s">
        <v>32</v>
      </c>
      <c r="C237" s="12" t="s">
        <v>193</v>
      </c>
      <c r="D237" s="12" t="s">
        <v>194</v>
      </c>
      <c r="E237" s="52">
        <v>65.5</v>
      </c>
      <c r="F237" s="32"/>
      <c r="G237" s="52">
        <v>83.8</v>
      </c>
      <c r="H237" s="12">
        <v>76.47999999999999</v>
      </c>
      <c r="I237" s="58" t="s">
        <v>1098</v>
      </c>
    </row>
    <row r="238" spans="1:9" ht="25.05" customHeight="1">
      <c r="A238" s="68"/>
      <c r="B238" s="12" t="s">
        <v>32</v>
      </c>
      <c r="C238" s="12" t="s">
        <v>195</v>
      </c>
      <c r="D238" s="12" t="s">
        <v>196</v>
      </c>
      <c r="E238" s="52">
        <v>68</v>
      </c>
      <c r="F238" s="32"/>
      <c r="G238" s="52">
        <v>81.400000000000006</v>
      </c>
      <c r="H238" s="12">
        <v>76.040000000000006</v>
      </c>
      <c r="I238" s="58" t="s">
        <v>1098</v>
      </c>
    </row>
    <row r="239" spans="1:9" ht="25.05" customHeight="1">
      <c r="A239" s="68"/>
      <c r="B239" s="12" t="s">
        <v>32</v>
      </c>
      <c r="C239" s="12" t="s">
        <v>197</v>
      </c>
      <c r="D239" s="12" t="s">
        <v>198</v>
      </c>
      <c r="E239" s="52">
        <v>69</v>
      </c>
      <c r="F239" s="32"/>
      <c r="G239" s="52">
        <v>78.400000000000006</v>
      </c>
      <c r="H239" s="12">
        <v>74.64</v>
      </c>
      <c r="I239" s="58"/>
    </row>
    <row r="240" spans="1:9" ht="25.05" customHeight="1">
      <c r="A240" s="68"/>
      <c r="B240" s="12" t="s">
        <v>32</v>
      </c>
      <c r="C240" s="12" t="s">
        <v>199</v>
      </c>
      <c r="D240" s="12" t="s">
        <v>200</v>
      </c>
      <c r="E240" s="52">
        <v>70.5</v>
      </c>
      <c r="F240" s="32"/>
      <c r="G240" s="52">
        <v>73.8</v>
      </c>
      <c r="H240" s="12">
        <v>72.47999999999999</v>
      </c>
      <c r="I240" s="58"/>
    </row>
    <row r="241" spans="1:9" ht="25.05" customHeight="1">
      <c r="A241" s="68"/>
      <c r="B241" s="12" t="s">
        <v>32</v>
      </c>
      <c r="C241" s="12" t="s">
        <v>201</v>
      </c>
      <c r="D241" s="12" t="s">
        <v>202</v>
      </c>
      <c r="E241" s="52">
        <v>69.5</v>
      </c>
      <c r="F241" s="32"/>
      <c r="G241" s="52">
        <v>70</v>
      </c>
      <c r="H241" s="12">
        <v>69.8</v>
      </c>
      <c r="I241" s="58"/>
    </row>
    <row r="242" spans="1:9" ht="25.05" customHeight="1">
      <c r="A242" s="68"/>
      <c r="B242" s="12" t="s">
        <v>32</v>
      </c>
      <c r="C242" s="12" t="s">
        <v>203</v>
      </c>
      <c r="D242" s="12" t="s">
        <v>204</v>
      </c>
      <c r="E242" s="52">
        <v>65.5</v>
      </c>
      <c r="F242" s="32"/>
      <c r="G242" s="52">
        <v>72.400000000000006</v>
      </c>
      <c r="H242" s="12">
        <v>69.640000000000015</v>
      </c>
      <c r="I242" s="58"/>
    </row>
    <row r="243" spans="1:9" ht="25.05" customHeight="1">
      <c r="A243" s="68"/>
      <c r="B243" s="12" t="s">
        <v>32</v>
      </c>
      <c r="C243" s="12" t="s">
        <v>205</v>
      </c>
      <c r="D243" s="12" t="s">
        <v>206</v>
      </c>
      <c r="E243" s="52">
        <v>67</v>
      </c>
      <c r="F243" s="32"/>
      <c r="G243" s="52">
        <v>67.599999999999994</v>
      </c>
      <c r="H243" s="12">
        <v>67.36</v>
      </c>
      <c r="I243" s="58"/>
    </row>
    <row r="244" spans="1:9" ht="25.05" customHeight="1">
      <c r="A244" s="68"/>
      <c r="B244" s="12" t="s">
        <v>32</v>
      </c>
      <c r="C244" s="12" t="s">
        <v>207</v>
      </c>
      <c r="D244" s="12" t="s">
        <v>208</v>
      </c>
      <c r="E244" s="52">
        <v>65.5</v>
      </c>
      <c r="F244" s="32"/>
      <c r="G244" s="52">
        <v>68.599999999999994</v>
      </c>
      <c r="H244" s="12">
        <v>67.36</v>
      </c>
      <c r="I244" s="58"/>
    </row>
    <row r="245" spans="1:9" ht="25.05" customHeight="1">
      <c r="A245" s="68"/>
      <c r="B245" s="12" t="s">
        <v>32</v>
      </c>
      <c r="C245" s="12" t="s">
        <v>209</v>
      </c>
      <c r="D245" s="12" t="s">
        <v>210</v>
      </c>
      <c r="E245" s="52">
        <v>66.5</v>
      </c>
      <c r="F245" s="32"/>
      <c r="G245" s="52">
        <v>67.599999999999994</v>
      </c>
      <c r="H245" s="12">
        <v>67.16</v>
      </c>
      <c r="I245" s="58"/>
    </row>
    <row r="246" spans="1:9" ht="25.05" customHeight="1">
      <c r="A246" s="68"/>
      <c r="B246" s="12" t="s">
        <v>32</v>
      </c>
      <c r="C246" s="12" t="s">
        <v>211</v>
      </c>
      <c r="D246" s="12" t="s">
        <v>212</v>
      </c>
      <c r="E246" s="52">
        <v>66</v>
      </c>
      <c r="F246" s="32"/>
      <c r="G246" s="52">
        <v>67.2</v>
      </c>
      <c r="H246" s="12">
        <v>66.72</v>
      </c>
      <c r="I246" s="58"/>
    </row>
    <row r="247" spans="1:9" ht="25.05" customHeight="1">
      <c r="A247" s="68" t="s">
        <v>213</v>
      </c>
      <c r="B247" s="12" t="s">
        <v>137</v>
      </c>
      <c r="C247" s="12" t="s">
        <v>214</v>
      </c>
      <c r="D247" s="12" t="s">
        <v>215</v>
      </c>
      <c r="E247" s="12">
        <v>68.5</v>
      </c>
      <c r="F247" s="32"/>
      <c r="G247" s="12">
        <v>84</v>
      </c>
      <c r="H247" s="12">
        <v>76.25</v>
      </c>
      <c r="I247" s="58" t="s">
        <v>1098</v>
      </c>
    </row>
    <row r="248" spans="1:9" ht="25.05" customHeight="1">
      <c r="A248" s="68"/>
      <c r="B248" s="12" t="s">
        <v>137</v>
      </c>
      <c r="C248" s="12" t="s">
        <v>216</v>
      </c>
      <c r="D248" s="12" t="s">
        <v>217</v>
      </c>
      <c r="E248" s="12">
        <v>63</v>
      </c>
      <c r="F248" s="32"/>
      <c r="G248" s="12">
        <v>84.6</v>
      </c>
      <c r="H248" s="12">
        <v>73.8</v>
      </c>
      <c r="I248" s="58" t="s">
        <v>1098</v>
      </c>
    </row>
    <row r="249" spans="1:9" ht="25.05" customHeight="1">
      <c r="A249" s="68"/>
      <c r="B249" s="12" t="s">
        <v>137</v>
      </c>
      <c r="C249" s="12" t="s">
        <v>218</v>
      </c>
      <c r="D249" s="12" t="s">
        <v>219</v>
      </c>
      <c r="E249" s="12">
        <v>68.5</v>
      </c>
      <c r="F249" s="32"/>
      <c r="G249" s="12">
        <v>77</v>
      </c>
      <c r="H249" s="12">
        <v>72.75</v>
      </c>
      <c r="I249" s="58"/>
    </row>
    <row r="250" spans="1:9" ht="25.05" customHeight="1">
      <c r="A250" s="68"/>
      <c r="B250" s="12" t="s">
        <v>137</v>
      </c>
      <c r="C250" s="12" t="s">
        <v>220</v>
      </c>
      <c r="D250" s="12" t="s">
        <v>221</v>
      </c>
      <c r="E250" s="12">
        <v>63.5</v>
      </c>
      <c r="F250" s="32"/>
      <c r="G250" s="12">
        <v>80.400000000000006</v>
      </c>
      <c r="H250" s="12">
        <v>71.95</v>
      </c>
      <c r="I250" s="58"/>
    </row>
    <row r="251" spans="1:9" ht="25.05" customHeight="1">
      <c r="A251" s="68"/>
      <c r="B251" s="12" t="s">
        <v>137</v>
      </c>
      <c r="C251" s="12" t="s">
        <v>222</v>
      </c>
      <c r="D251" s="12" t="s">
        <v>223</v>
      </c>
      <c r="E251" s="12">
        <v>66</v>
      </c>
      <c r="F251" s="32"/>
      <c r="G251" s="12">
        <v>73.400000000000006</v>
      </c>
      <c r="H251" s="12">
        <v>69.7</v>
      </c>
      <c r="I251" s="58"/>
    </row>
    <row r="252" spans="1:9" ht="25.05" customHeight="1">
      <c r="A252" s="68"/>
      <c r="B252" s="12" t="s">
        <v>137</v>
      </c>
      <c r="C252" s="12" t="s">
        <v>224</v>
      </c>
      <c r="D252" s="12" t="s">
        <v>225</v>
      </c>
      <c r="E252" s="12">
        <v>61</v>
      </c>
      <c r="F252" s="32"/>
      <c r="G252" s="12">
        <v>75.400000000000006</v>
      </c>
      <c r="H252" s="12">
        <v>68.2</v>
      </c>
      <c r="I252" s="58"/>
    </row>
    <row r="253" spans="1:9" ht="25.05" customHeight="1">
      <c r="A253" s="68"/>
      <c r="B253" s="12" t="s">
        <v>137</v>
      </c>
      <c r="C253" s="12" t="s">
        <v>226</v>
      </c>
      <c r="D253" s="12" t="s">
        <v>227</v>
      </c>
      <c r="E253" s="12">
        <v>60.5</v>
      </c>
      <c r="F253" s="32"/>
      <c r="G253" s="12">
        <v>74.2</v>
      </c>
      <c r="H253" s="12">
        <v>67.349999999999994</v>
      </c>
      <c r="I253" s="58"/>
    </row>
    <row r="254" spans="1:9" ht="25.05" customHeight="1">
      <c r="A254" s="68"/>
      <c r="B254" s="12" t="s">
        <v>137</v>
      </c>
      <c r="C254" s="12" t="s">
        <v>228</v>
      </c>
      <c r="D254" s="12" t="s">
        <v>229</v>
      </c>
      <c r="E254" s="12">
        <v>62.5</v>
      </c>
      <c r="F254" s="32"/>
      <c r="G254" s="12" t="s">
        <v>1162</v>
      </c>
      <c r="H254" s="12"/>
      <c r="I254" s="58"/>
    </row>
    <row r="255" spans="1:9" ht="25.05" customHeight="1">
      <c r="A255" s="68"/>
      <c r="B255" s="12" t="s">
        <v>137</v>
      </c>
      <c r="C255" s="12" t="s">
        <v>230</v>
      </c>
      <c r="D255" s="12" t="s">
        <v>231</v>
      </c>
      <c r="E255" s="12">
        <v>62</v>
      </c>
      <c r="F255" s="32"/>
      <c r="G255" s="12" t="s">
        <v>1163</v>
      </c>
      <c r="H255" s="12"/>
      <c r="I255" s="58"/>
    </row>
    <row r="256" spans="1:9" ht="25.05" customHeight="1">
      <c r="A256" s="68" t="s">
        <v>1164</v>
      </c>
      <c r="B256" s="12" t="s">
        <v>232</v>
      </c>
      <c r="C256" s="12" t="s">
        <v>260</v>
      </c>
      <c r="D256" s="12" t="s">
        <v>233</v>
      </c>
      <c r="E256" s="12">
        <v>74</v>
      </c>
      <c r="F256" s="32"/>
      <c r="G256" s="12">
        <v>78</v>
      </c>
      <c r="H256" s="12">
        <v>76</v>
      </c>
      <c r="I256" s="58" t="s">
        <v>1098</v>
      </c>
    </row>
    <row r="257" spans="1:9" ht="25.05" customHeight="1">
      <c r="A257" s="68"/>
      <c r="B257" s="12" t="s">
        <v>232</v>
      </c>
      <c r="C257" s="12" t="s">
        <v>261</v>
      </c>
      <c r="D257" s="12" t="s">
        <v>234</v>
      </c>
      <c r="E257" s="12">
        <v>72.5</v>
      </c>
      <c r="F257" s="32"/>
      <c r="G257" s="12">
        <v>73.400000000000006</v>
      </c>
      <c r="H257" s="12">
        <v>72.95</v>
      </c>
      <c r="I257" s="58"/>
    </row>
    <row r="258" spans="1:9" ht="25.05" customHeight="1">
      <c r="A258" s="68"/>
      <c r="B258" s="12" t="s">
        <v>232</v>
      </c>
      <c r="C258" s="12" t="s">
        <v>262</v>
      </c>
      <c r="D258" s="12" t="s">
        <v>235</v>
      </c>
      <c r="E258" s="12">
        <v>68.5</v>
      </c>
      <c r="F258" s="32"/>
      <c r="G258" s="12">
        <v>77</v>
      </c>
      <c r="H258" s="12">
        <v>72.75</v>
      </c>
      <c r="I258" s="58"/>
    </row>
    <row r="259" spans="1:9" ht="25.05" customHeight="1">
      <c r="A259" s="68"/>
      <c r="B259" s="12" t="s">
        <v>232</v>
      </c>
      <c r="C259" s="12" t="s">
        <v>263</v>
      </c>
      <c r="D259" s="12" t="s">
        <v>236</v>
      </c>
      <c r="E259" s="12">
        <v>68.5</v>
      </c>
      <c r="F259" s="32"/>
      <c r="G259" s="12">
        <v>74.599999999999994</v>
      </c>
      <c r="H259" s="12">
        <v>71.55</v>
      </c>
      <c r="I259" s="58"/>
    </row>
    <row r="260" spans="1:9" ht="25.05" customHeight="1">
      <c r="A260" s="68"/>
      <c r="B260" s="12" t="s">
        <v>232</v>
      </c>
      <c r="C260" s="12" t="s">
        <v>264</v>
      </c>
      <c r="D260" s="12" t="s">
        <v>237</v>
      </c>
      <c r="E260" s="12">
        <v>70</v>
      </c>
      <c r="F260" s="32"/>
      <c r="G260" s="12">
        <v>72.2</v>
      </c>
      <c r="H260" s="12">
        <v>71.099999999999994</v>
      </c>
      <c r="I260" s="58"/>
    </row>
    <row r="261" spans="1:9" ht="25.05" customHeight="1">
      <c r="A261" s="68"/>
      <c r="B261" s="12" t="s">
        <v>232</v>
      </c>
      <c r="C261" s="12" t="s">
        <v>265</v>
      </c>
      <c r="D261" s="12" t="s">
        <v>238</v>
      </c>
      <c r="E261" s="12">
        <v>69.5</v>
      </c>
      <c r="F261" s="32"/>
      <c r="G261" s="12">
        <v>72.2</v>
      </c>
      <c r="H261" s="12">
        <v>70.849999999999994</v>
      </c>
      <c r="I261" s="58"/>
    </row>
    <row r="262" spans="1:9" ht="25.05" customHeight="1">
      <c r="A262" s="68"/>
      <c r="B262" s="12" t="s">
        <v>239</v>
      </c>
      <c r="C262" s="12" t="s">
        <v>266</v>
      </c>
      <c r="D262" s="12" t="s">
        <v>240</v>
      </c>
      <c r="E262" s="12">
        <v>70</v>
      </c>
      <c r="F262" s="32"/>
      <c r="G262" s="12">
        <v>80</v>
      </c>
      <c r="H262" s="12">
        <v>75</v>
      </c>
      <c r="I262" s="58" t="s">
        <v>1098</v>
      </c>
    </row>
    <row r="263" spans="1:9" ht="25.05" customHeight="1">
      <c r="A263" s="68"/>
      <c r="B263" s="12" t="s">
        <v>239</v>
      </c>
      <c r="C263" s="12" t="s">
        <v>267</v>
      </c>
      <c r="D263" s="12" t="s">
        <v>241</v>
      </c>
      <c r="E263" s="12">
        <v>73.5</v>
      </c>
      <c r="F263" s="32"/>
      <c r="G263" s="12">
        <v>74.400000000000006</v>
      </c>
      <c r="H263" s="12">
        <v>73.95</v>
      </c>
      <c r="I263" s="58"/>
    </row>
    <row r="264" spans="1:9" ht="25.05" customHeight="1">
      <c r="A264" s="68"/>
      <c r="B264" s="12" t="s">
        <v>239</v>
      </c>
      <c r="C264" s="12" t="s">
        <v>268</v>
      </c>
      <c r="D264" s="12" t="s">
        <v>242</v>
      </c>
      <c r="E264" s="12">
        <v>71</v>
      </c>
      <c r="F264" s="32"/>
      <c r="G264" s="12">
        <v>72.400000000000006</v>
      </c>
      <c r="H264" s="12">
        <v>71.7</v>
      </c>
      <c r="I264" s="58"/>
    </row>
    <row r="265" spans="1:9" ht="25.05" customHeight="1">
      <c r="A265" s="68"/>
      <c r="B265" s="12" t="s">
        <v>239</v>
      </c>
      <c r="C265" s="12" t="s">
        <v>269</v>
      </c>
      <c r="D265" s="12" t="s">
        <v>243</v>
      </c>
      <c r="E265" s="12">
        <v>71.5</v>
      </c>
      <c r="F265" s="32"/>
      <c r="G265" s="12">
        <v>71.8</v>
      </c>
      <c r="H265" s="12">
        <v>71.650000000000006</v>
      </c>
      <c r="I265" s="58"/>
    </row>
    <row r="266" spans="1:9" ht="25.05" customHeight="1">
      <c r="A266" s="68"/>
      <c r="B266" s="12" t="s">
        <v>239</v>
      </c>
      <c r="C266" s="12" t="s">
        <v>270</v>
      </c>
      <c r="D266" s="12" t="s">
        <v>244</v>
      </c>
      <c r="E266" s="12">
        <v>70.5</v>
      </c>
      <c r="F266" s="32"/>
      <c r="G266" s="12">
        <v>72.2</v>
      </c>
      <c r="H266" s="12">
        <v>71.349999999999994</v>
      </c>
      <c r="I266" s="58"/>
    </row>
    <row r="267" spans="1:9" ht="25.05" customHeight="1">
      <c r="A267" s="68"/>
      <c r="B267" s="12" t="s">
        <v>20</v>
      </c>
      <c r="C267" s="12" t="s">
        <v>271</v>
      </c>
      <c r="D267" s="12" t="s">
        <v>245</v>
      </c>
      <c r="E267" s="12">
        <v>71</v>
      </c>
      <c r="F267" s="32"/>
      <c r="G267" s="12">
        <v>80</v>
      </c>
      <c r="H267" s="12">
        <v>75.5</v>
      </c>
      <c r="I267" s="58" t="s">
        <v>1098</v>
      </c>
    </row>
    <row r="268" spans="1:9" ht="25.05" customHeight="1">
      <c r="A268" s="68"/>
      <c r="B268" s="12" t="s">
        <v>20</v>
      </c>
      <c r="C268" s="12" t="s">
        <v>272</v>
      </c>
      <c r="D268" s="12" t="s">
        <v>246</v>
      </c>
      <c r="E268" s="12">
        <v>74.5</v>
      </c>
      <c r="F268" s="32"/>
      <c r="G268" s="12">
        <v>75.400000000000006</v>
      </c>
      <c r="H268" s="12">
        <v>74.95</v>
      </c>
      <c r="I268" s="58"/>
    </row>
    <row r="269" spans="1:9" ht="25.05" customHeight="1">
      <c r="A269" s="68"/>
      <c r="B269" s="12" t="s">
        <v>20</v>
      </c>
      <c r="C269" s="12" t="s">
        <v>273</v>
      </c>
      <c r="D269" s="12" t="s">
        <v>247</v>
      </c>
      <c r="E269" s="12">
        <v>70.5</v>
      </c>
      <c r="F269" s="32"/>
      <c r="G269" s="12">
        <v>77.2</v>
      </c>
      <c r="H269" s="12">
        <v>73.849999999999994</v>
      </c>
      <c r="I269" s="58"/>
    </row>
    <row r="270" spans="1:9" ht="25.05" customHeight="1">
      <c r="A270" s="68"/>
      <c r="B270" s="12" t="s">
        <v>20</v>
      </c>
      <c r="C270" s="12" t="s">
        <v>274</v>
      </c>
      <c r="D270" s="12" t="s">
        <v>248</v>
      </c>
      <c r="E270" s="12">
        <v>72.5</v>
      </c>
      <c r="F270" s="32"/>
      <c r="G270" s="12">
        <v>74.599999999999994</v>
      </c>
      <c r="H270" s="12">
        <v>73.55</v>
      </c>
      <c r="I270" s="58"/>
    </row>
    <row r="271" spans="1:9" ht="25.05" customHeight="1">
      <c r="A271" s="68"/>
      <c r="B271" s="12" t="s">
        <v>20</v>
      </c>
      <c r="C271" s="12" t="s">
        <v>275</v>
      </c>
      <c r="D271" s="12" t="s">
        <v>249</v>
      </c>
      <c r="E271" s="12">
        <v>70.5</v>
      </c>
      <c r="F271" s="32"/>
      <c r="G271" s="12">
        <v>75</v>
      </c>
      <c r="H271" s="12">
        <v>72.75</v>
      </c>
      <c r="I271" s="58"/>
    </row>
    <row r="272" spans="1:9" ht="25.05" customHeight="1">
      <c r="A272" s="68" t="s">
        <v>1165</v>
      </c>
      <c r="B272" s="12" t="s">
        <v>32</v>
      </c>
      <c r="C272" s="12" t="s">
        <v>276</v>
      </c>
      <c r="D272" s="12" t="s">
        <v>250</v>
      </c>
      <c r="E272" s="12">
        <v>77</v>
      </c>
      <c r="F272" s="32"/>
      <c r="G272" s="12">
        <v>80.599999999999994</v>
      </c>
      <c r="H272" s="12">
        <v>78.8</v>
      </c>
      <c r="I272" s="58" t="s">
        <v>1098</v>
      </c>
    </row>
    <row r="273" spans="1:9" ht="25.05" customHeight="1">
      <c r="A273" s="68"/>
      <c r="B273" s="12" t="s">
        <v>32</v>
      </c>
      <c r="C273" s="12" t="s">
        <v>277</v>
      </c>
      <c r="D273" s="12" t="s">
        <v>251</v>
      </c>
      <c r="E273" s="12">
        <v>73</v>
      </c>
      <c r="F273" s="32"/>
      <c r="G273" s="12">
        <v>83.2</v>
      </c>
      <c r="H273" s="12">
        <v>78.099999999999994</v>
      </c>
      <c r="I273" s="58" t="s">
        <v>1098</v>
      </c>
    </row>
    <row r="274" spans="1:9" ht="25.05" customHeight="1">
      <c r="A274" s="68"/>
      <c r="B274" s="12" t="s">
        <v>32</v>
      </c>
      <c r="C274" s="12" t="s">
        <v>278</v>
      </c>
      <c r="D274" s="12" t="s">
        <v>252</v>
      </c>
      <c r="E274" s="12">
        <v>75.5</v>
      </c>
      <c r="F274" s="32"/>
      <c r="G274" s="12">
        <v>74</v>
      </c>
      <c r="H274" s="12">
        <v>74.75</v>
      </c>
      <c r="I274" s="58"/>
    </row>
    <row r="275" spans="1:9" ht="25.05" customHeight="1">
      <c r="A275" s="68"/>
      <c r="B275" s="12" t="s">
        <v>32</v>
      </c>
      <c r="C275" s="12" t="s">
        <v>279</v>
      </c>
      <c r="D275" s="12" t="s">
        <v>253</v>
      </c>
      <c r="E275" s="12">
        <v>71</v>
      </c>
      <c r="F275" s="32"/>
      <c r="G275" s="12">
        <v>73.599999999999994</v>
      </c>
      <c r="H275" s="33">
        <v>72.3</v>
      </c>
      <c r="I275" s="58"/>
    </row>
    <row r="276" spans="1:9" ht="25.05" customHeight="1">
      <c r="A276" s="68"/>
      <c r="B276" s="12" t="s">
        <v>32</v>
      </c>
      <c r="C276" s="12" t="s">
        <v>280</v>
      </c>
      <c r="D276" s="12" t="s">
        <v>254</v>
      </c>
      <c r="E276" s="12">
        <v>69</v>
      </c>
      <c r="F276" s="32"/>
      <c r="G276" s="12">
        <v>75.599999999999994</v>
      </c>
      <c r="H276" s="33">
        <v>72.3</v>
      </c>
      <c r="I276" s="58"/>
    </row>
    <row r="277" spans="1:9" ht="25.05" customHeight="1">
      <c r="A277" s="68"/>
      <c r="B277" s="12" t="s">
        <v>32</v>
      </c>
      <c r="C277" s="12" t="s">
        <v>281</v>
      </c>
      <c r="D277" s="12" t="s">
        <v>255</v>
      </c>
      <c r="E277" s="12">
        <v>67.5</v>
      </c>
      <c r="F277" s="32"/>
      <c r="G277" s="12">
        <v>75.2</v>
      </c>
      <c r="H277" s="12">
        <v>71.349999999999994</v>
      </c>
      <c r="I277" s="58"/>
    </row>
    <row r="278" spans="1:9" ht="25.05" customHeight="1">
      <c r="A278" s="68"/>
      <c r="B278" s="12" t="s">
        <v>32</v>
      </c>
      <c r="C278" s="12" t="s">
        <v>282</v>
      </c>
      <c r="D278" s="12" t="s">
        <v>256</v>
      </c>
      <c r="E278" s="12">
        <v>68.5</v>
      </c>
      <c r="F278" s="32"/>
      <c r="G278" s="12">
        <v>71</v>
      </c>
      <c r="H278" s="12">
        <v>69.75</v>
      </c>
      <c r="I278" s="58"/>
    </row>
    <row r="279" spans="1:9" ht="25.05" customHeight="1">
      <c r="A279" s="68"/>
      <c r="B279" s="12" t="s">
        <v>32</v>
      </c>
      <c r="C279" s="12" t="s">
        <v>283</v>
      </c>
      <c r="D279" s="12" t="s">
        <v>257</v>
      </c>
      <c r="E279" s="12">
        <v>68.5</v>
      </c>
      <c r="F279" s="32"/>
      <c r="G279" s="12">
        <v>70.8</v>
      </c>
      <c r="H279" s="12">
        <v>69.650000000000006</v>
      </c>
      <c r="I279" s="58"/>
    </row>
    <row r="280" spans="1:9" ht="25.05" customHeight="1">
      <c r="A280" s="68"/>
      <c r="B280" s="12" t="s">
        <v>32</v>
      </c>
      <c r="C280" s="12" t="s">
        <v>284</v>
      </c>
      <c r="D280" s="12" t="s">
        <v>258</v>
      </c>
      <c r="E280" s="12">
        <v>70.5</v>
      </c>
      <c r="F280" s="32"/>
      <c r="G280" s="12">
        <v>65.2</v>
      </c>
      <c r="H280" s="12">
        <v>67.849999999999994</v>
      </c>
      <c r="I280" s="58"/>
    </row>
    <row r="281" spans="1:9" ht="25.05" customHeight="1">
      <c r="A281" s="68"/>
      <c r="B281" s="12" t="s">
        <v>32</v>
      </c>
      <c r="C281" s="12" t="s">
        <v>285</v>
      </c>
      <c r="D281" s="12" t="s">
        <v>259</v>
      </c>
      <c r="E281" s="12">
        <v>67.5</v>
      </c>
      <c r="F281" s="32"/>
      <c r="G281" s="12">
        <v>67</v>
      </c>
      <c r="H281" s="12">
        <v>67.25</v>
      </c>
      <c r="I281" s="58"/>
    </row>
    <row r="282" spans="1:9" ht="25.05" customHeight="1">
      <c r="A282" s="68" t="s">
        <v>289</v>
      </c>
      <c r="B282" s="12" t="s">
        <v>290</v>
      </c>
      <c r="C282" s="12" t="s">
        <v>291</v>
      </c>
      <c r="D282" s="12" t="s">
        <v>292</v>
      </c>
      <c r="E282" s="12">
        <v>74</v>
      </c>
      <c r="F282" s="32"/>
      <c r="G282" s="12">
        <v>76.8</v>
      </c>
      <c r="H282" s="12">
        <v>75.680000000000007</v>
      </c>
      <c r="I282" s="58" t="s">
        <v>1098</v>
      </c>
    </row>
    <row r="283" spans="1:9" ht="25.05" customHeight="1">
      <c r="A283" s="68"/>
      <c r="B283" s="12" t="s">
        <v>290</v>
      </c>
      <c r="C283" s="12" t="s">
        <v>297</v>
      </c>
      <c r="D283" s="12" t="s">
        <v>298</v>
      </c>
      <c r="E283" s="12">
        <v>68</v>
      </c>
      <c r="F283" s="32"/>
      <c r="G283" s="12">
        <v>78</v>
      </c>
      <c r="H283" s="12">
        <v>74</v>
      </c>
      <c r="I283" s="58"/>
    </row>
    <row r="284" spans="1:9" ht="25.05" customHeight="1">
      <c r="A284" s="68"/>
      <c r="B284" s="12" t="s">
        <v>290</v>
      </c>
      <c r="C284" s="12" t="s">
        <v>293</v>
      </c>
      <c r="D284" s="12" t="s">
        <v>294</v>
      </c>
      <c r="E284" s="12">
        <v>70</v>
      </c>
      <c r="F284" s="32"/>
      <c r="G284" s="12">
        <v>70.599999999999994</v>
      </c>
      <c r="H284" s="12">
        <v>70.359999999999985</v>
      </c>
      <c r="I284" s="58"/>
    </row>
    <row r="285" spans="1:9" ht="25.05" customHeight="1">
      <c r="A285" s="68"/>
      <c r="B285" s="12" t="s">
        <v>290</v>
      </c>
      <c r="C285" s="12" t="s">
        <v>299</v>
      </c>
      <c r="D285" s="12" t="s">
        <v>300</v>
      </c>
      <c r="E285" s="12">
        <v>68</v>
      </c>
      <c r="F285" s="32"/>
      <c r="G285" s="12">
        <v>71.400000000000006</v>
      </c>
      <c r="H285" s="12">
        <v>70.040000000000006</v>
      </c>
      <c r="I285" s="58"/>
    </row>
    <row r="286" spans="1:9" ht="25.05" customHeight="1">
      <c r="A286" s="68"/>
      <c r="B286" s="12" t="s">
        <v>290</v>
      </c>
      <c r="C286" s="12" t="s">
        <v>295</v>
      </c>
      <c r="D286" s="12" t="s">
        <v>296</v>
      </c>
      <c r="E286" s="12">
        <v>68</v>
      </c>
      <c r="F286" s="32"/>
      <c r="G286" s="12">
        <v>68.400000000000006</v>
      </c>
      <c r="H286" s="12">
        <v>68.240000000000009</v>
      </c>
      <c r="I286" s="58"/>
    </row>
    <row r="287" spans="1:9" ht="25.05" customHeight="1">
      <c r="A287" s="68"/>
      <c r="B287" s="12" t="s">
        <v>290</v>
      </c>
      <c r="C287" s="12" t="s">
        <v>301</v>
      </c>
      <c r="D287" s="12" t="s">
        <v>302</v>
      </c>
      <c r="E287" s="12">
        <v>68</v>
      </c>
      <c r="F287" s="32"/>
      <c r="G287" s="12" t="s">
        <v>1166</v>
      </c>
      <c r="H287" s="12">
        <v>27.2</v>
      </c>
      <c r="I287" s="58"/>
    </row>
    <row r="288" spans="1:9" ht="25.05" customHeight="1">
      <c r="A288" s="68" t="s">
        <v>303</v>
      </c>
      <c r="B288" s="12" t="s">
        <v>32</v>
      </c>
      <c r="C288" s="12" t="s">
        <v>312</v>
      </c>
      <c r="D288" s="12" t="s">
        <v>313</v>
      </c>
      <c r="E288" s="12">
        <v>69</v>
      </c>
      <c r="F288" s="32"/>
      <c r="G288" s="12">
        <v>79.8</v>
      </c>
      <c r="H288" s="12">
        <v>75.47999999999999</v>
      </c>
      <c r="I288" s="58" t="s">
        <v>1098</v>
      </c>
    </row>
    <row r="289" spans="1:9" ht="25.05" customHeight="1">
      <c r="A289" s="68"/>
      <c r="B289" s="12" t="s">
        <v>32</v>
      </c>
      <c r="C289" s="12" t="s">
        <v>308</v>
      </c>
      <c r="D289" s="12" t="s">
        <v>309</v>
      </c>
      <c r="E289" s="12">
        <v>71</v>
      </c>
      <c r="F289" s="32"/>
      <c r="G289" s="12">
        <v>77.599999999999994</v>
      </c>
      <c r="H289" s="12">
        <v>74.959999999999994</v>
      </c>
      <c r="I289" s="58"/>
    </row>
    <row r="290" spans="1:9" ht="25.05" customHeight="1">
      <c r="A290" s="68"/>
      <c r="B290" s="12" t="s">
        <v>32</v>
      </c>
      <c r="C290" s="12" t="s">
        <v>306</v>
      </c>
      <c r="D290" s="12" t="s">
        <v>307</v>
      </c>
      <c r="E290" s="12">
        <v>71.5</v>
      </c>
      <c r="F290" s="32"/>
      <c r="G290" s="12">
        <v>77.2</v>
      </c>
      <c r="H290" s="12">
        <v>74.92</v>
      </c>
      <c r="I290" s="58"/>
    </row>
    <row r="291" spans="1:9" ht="25.05" customHeight="1">
      <c r="A291" s="68"/>
      <c r="B291" s="12" t="s">
        <v>32</v>
      </c>
      <c r="C291" s="12" t="s">
        <v>314</v>
      </c>
      <c r="D291" s="12" t="s">
        <v>315</v>
      </c>
      <c r="E291" s="12">
        <v>69</v>
      </c>
      <c r="F291" s="32"/>
      <c r="G291" s="12">
        <v>77.599999999999994</v>
      </c>
      <c r="H291" s="12">
        <v>74.16</v>
      </c>
      <c r="I291" s="58"/>
    </row>
    <row r="292" spans="1:9" ht="25.05" customHeight="1">
      <c r="A292" s="68"/>
      <c r="B292" s="12" t="s">
        <v>32</v>
      </c>
      <c r="C292" s="12" t="s">
        <v>310</v>
      </c>
      <c r="D292" s="12" t="s">
        <v>311</v>
      </c>
      <c r="E292" s="12">
        <v>69.5</v>
      </c>
      <c r="F292" s="32"/>
      <c r="G292" s="12">
        <v>74.2</v>
      </c>
      <c r="H292" s="12">
        <v>72.320000000000007</v>
      </c>
      <c r="I292" s="58"/>
    </row>
    <row r="293" spans="1:9" ht="25.05" customHeight="1">
      <c r="A293" s="68"/>
      <c r="B293" s="12" t="s">
        <v>32</v>
      </c>
      <c r="C293" s="12" t="s">
        <v>304</v>
      </c>
      <c r="D293" s="12" t="s">
        <v>305</v>
      </c>
      <c r="E293" s="12">
        <v>78</v>
      </c>
      <c r="F293" s="32"/>
      <c r="G293" s="12">
        <v>64</v>
      </c>
      <c r="H293" s="12">
        <v>69.599999999999994</v>
      </c>
      <c r="I293" s="58"/>
    </row>
    <row r="294" spans="1:9" ht="25.05" customHeight="1">
      <c r="A294" s="67" t="s">
        <v>1167</v>
      </c>
      <c r="B294" s="1" t="s">
        <v>317</v>
      </c>
      <c r="C294" s="1" t="s">
        <v>322</v>
      </c>
      <c r="D294" s="1" t="s">
        <v>323</v>
      </c>
      <c r="E294" s="3">
        <v>61.5</v>
      </c>
      <c r="F294" s="32"/>
      <c r="G294" s="3">
        <v>86.4</v>
      </c>
      <c r="H294" s="1">
        <v>76.44</v>
      </c>
      <c r="I294" s="57" t="s">
        <v>1098</v>
      </c>
    </row>
    <row r="295" spans="1:9" ht="25.05" customHeight="1">
      <c r="A295" s="67"/>
      <c r="B295" s="1" t="s">
        <v>317</v>
      </c>
      <c r="C295" s="1" t="s">
        <v>318</v>
      </c>
      <c r="D295" s="1" t="s">
        <v>319</v>
      </c>
      <c r="E295" s="3">
        <v>80.5</v>
      </c>
      <c r="F295" s="32"/>
      <c r="G295" s="3">
        <v>65</v>
      </c>
      <c r="H295" s="1">
        <v>71.2</v>
      </c>
      <c r="I295" s="57"/>
    </row>
    <row r="296" spans="1:9" ht="25.05" customHeight="1">
      <c r="A296" s="67"/>
      <c r="B296" s="1" t="s">
        <v>317</v>
      </c>
      <c r="C296" s="1" t="s">
        <v>320</v>
      </c>
      <c r="D296" s="1" t="s">
        <v>321</v>
      </c>
      <c r="E296" s="3">
        <v>66</v>
      </c>
      <c r="F296" s="32"/>
      <c r="G296" s="3">
        <v>68.8</v>
      </c>
      <c r="H296" s="1">
        <v>67.679999999999993</v>
      </c>
      <c r="I296" s="57"/>
    </row>
    <row r="297" spans="1:9" ht="25.05" customHeight="1">
      <c r="A297" s="67"/>
      <c r="B297" s="1" t="s">
        <v>317</v>
      </c>
      <c r="C297" s="1" t="s">
        <v>324</v>
      </c>
      <c r="D297" s="1" t="s">
        <v>325</v>
      </c>
      <c r="E297" s="3">
        <v>61</v>
      </c>
      <c r="F297" s="32"/>
      <c r="G297" s="3">
        <v>62</v>
      </c>
      <c r="H297" s="1">
        <v>61.599999999999994</v>
      </c>
      <c r="I297" s="57"/>
    </row>
    <row r="298" spans="1:9" ht="25.05" customHeight="1">
      <c r="A298" s="67"/>
      <c r="B298" s="1" t="s">
        <v>317</v>
      </c>
      <c r="C298" s="1" t="s">
        <v>326</v>
      </c>
      <c r="D298" s="1" t="s">
        <v>327</v>
      </c>
      <c r="E298" s="3">
        <v>60.5</v>
      </c>
      <c r="F298" s="32"/>
      <c r="G298" s="3" t="s">
        <v>192</v>
      </c>
      <c r="H298" s="1"/>
      <c r="I298" s="57"/>
    </row>
    <row r="299" spans="1:9" ht="25.05" customHeight="1">
      <c r="A299" s="67"/>
      <c r="B299" s="1" t="s">
        <v>328</v>
      </c>
      <c r="C299" s="1" t="s">
        <v>331</v>
      </c>
      <c r="D299" s="1" t="s">
        <v>332</v>
      </c>
      <c r="E299" s="3">
        <v>65</v>
      </c>
      <c r="F299" s="32"/>
      <c r="G299" s="3">
        <v>83.4</v>
      </c>
      <c r="H299" s="1">
        <v>76.039999999999992</v>
      </c>
      <c r="I299" s="57" t="s">
        <v>1098</v>
      </c>
    </row>
    <row r="300" spans="1:9" ht="25.05" customHeight="1">
      <c r="A300" s="67"/>
      <c r="B300" s="1" t="s">
        <v>328</v>
      </c>
      <c r="C300" s="1" t="s">
        <v>329</v>
      </c>
      <c r="D300" s="1" t="s">
        <v>330</v>
      </c>
      <c r="E300" s="3">
        <v>72.5</v>
      </c>
      <c r="F300" s="32"/>
      <c r="G300" s="3">
        <v>72.8</v>
      </c>
      <c r="H300" s="1">
        <v>72.680000000000007</v>
      </c>
      <c r="I300" s="57"/>
    </row>
    <row r="301" spans="1:9" ht="25.05" customHeight="1">
      <c r="A301" s="67"/>
      <c r="B301" s="1" t="s">
        <v>328</v>
      </c>
      <c r="C301" s="1" t="s">
        <v>333</v>
      </c>
      <c r="D301" s="1" t="s">
        <v>334</v>
      </c>
      <c r="E301" s="3">
        <v>63</v>
      </c>
      <c r="F301" s="32"/>
      <c r="G301" s="3">
        <v>74.2</v>
      </c>
      <c r="H301" s="1">
        <v>69.72</v>
      </c>
      <c r="I301" s="57"/>
    </row>
    <row r="302" spans="1:9" ht="25.05" customHeight="1">
      <c r="A302" s="67"/>
      <c r="B302" s="1" t="s">
        <v>328</v>
      </c>
      <c r="C302" s="1" t="s">
        <v>335</v>
      </c>
      <c r="D302" s="1" t="s">
        <v>336</v>
      </c>
      <c r="E302" s="3">
        <v>62</v>
      </c>
      <c r="F302" s="32"/>
      <c r="G302" s="3">
        <v>70.400000000000006</v>
      </c>
      <c r="H302" s="1">
        <v>67.040000000000006</v>
      </c>
      <c r="I302" s="57"/>
    </row>
    <row r="303" spans="1:9" ht="25.05" customHeight="1">
      <c r="A303" s="67"/>
      <c r="B303" s="1" t="s">
        <v>328</v>
      </c>
      <c r="C303" s="1" t="s">
        <v>337</v>
      </c>
      <c r="D303" s="1" t="s">
        <v>302</v>
      </c>
      <c r="E303" s="3">
        <v>61</v>
      </c>
      <c r="F303" s="32"/>
      <c r="G303" s="3">
        <v>66.2</v>
      </c>
      <c r="H303" s="1">
        <v>64.12</v>
      </c>
      <c r="I303" s="57"/>
    </row>
    <row r="304" spans="1:9" ht="25.05" customHeight="1">
      <c r="A304" s="67" t="s">
        <v>338</v>
      </c>
      <c r="B304" s="1" t="s">
        <v>32</v>
      </c>
      <c r="C304" s="1" t="s">
        <v>341</v>
      </c>
      <c r="D304" s="1" t="s">
        <v>342</v>
      </c>
      <c r="E304" s="3">
        <v>67</v>
      </c>
      <c r="F304" s="32"/>
      <c r="G304" s="3">
        <v>80.400000000000006</v>
      </c>
      <c r="H304" s="1">
        <v>75.040000000000006</v>
      </c>
      <c r="I304" s="57" t="s">
        <v>1098</v>
      </c>
    </row>
    <row r="305" spans="1:9" ht="25.05" customHeight="1">
      <c r="A305" s="67"/>
      <c r="B305" s="1" t="s">
        <v>32</v>
      </c>
      <c r="C305" s="1" t="s">
        <v>339</v>
      </c>
      <c r="D305" s="1" t="s">
        <v>340</v>
      </c>
      <c r="E305" s="3">
        <v>68.5</v>
      </c>
      <c r="F305" s="32"/>
      <c r="G305" s="3">
        <v>74</v>
      </c>
      <c r="H305" s="1">
        <v>71.8</v>
      </c>
      <c r="I305" s="57"/>
    </row>
    <row r="306" spans="1:9" ht="25.05" customHeight="1">
      <c r="A306" s="67"/>
      <c r="B306" s="1" t="s">
        <v>32</v>
      </c>
      <c r="C306" s="1" t="s">
        <v>343</v>
      </c>
      <c r="D306" s="1" t="s">
        <v>344</v>
      </c>
      <c r="E306" s="3">
        <v>66</v>
      </c>
      <c r="F306" s="32"/>
      <c r="G306" s="3">
        <v>71.400000000000006</v>
      </c>
      <c r="H306" s="1">
        <v>69.240000000000009</v>
      </c>
      <c r="I306" s="57"/>
    </row>
    <row r="307" spans="1:9" ht="25.05" customHeight="1">
      <c r="A307" s="66" t="s">
        <v>1168</v>
      </c>
      <c r="B307" s="7" t="s">
        <v>1169</v>
      </c>
      <c r="C307" s="7">
        <v>20001410602</v>
      </c>
      <c r="D307" s="7" t="s">
        <v>1170</v>
      </c>
      <c r="E307" s="7">
        <v>68.5</v>
      </c>
      <c r="F307" s="32"/>
      <c r="G307" s="7">
        <v>88</v>
      </c>
      <c r="H307" s="7">
        <f>E307*0.5+G307*0.5</f>
        <v>78.25</v>
      </c>
      <c r="I307" s="56" t="s">
        <v>1098</v>
      </c>
    </row>
    <row r="308" spans="1:9" ht="25.05" customHeight="1">
      <c r="A308" s="66"/>
      <c r="B308" s="7" t="s">
        <v>1169</v>
      </c>
      <c r="C308" s="7">
        <v>20001430217</v>
      </c>
      <c r="D308" s="7" t="s">
        <v>1171</v>
      </c>
      <c r="E308" s="7">
        <v>73</v>
      </c>
      <c r="F308" s="32"/>
      <c r="G308" s="7">
        <v>80.2</v>
      </c>
      <c r="H308" s="7">
        <f>E308*0.5+G308*0.5</f>
        <v>76.599999999999994</v>
      </c>
      <c r="I308" s="56"/>
    </row>
    <row r="309" spans="1:9" ht="25.05" customHeight="1">
      <c r="A309" s="66"/>
      <c r="B309" s="7" t="s">
        <v>1169</v>
      </c>
      <c r="C309" s="7">
        <v>20001420102</v>
      </c>
      <c r="D309" s="7" t="s">
        <v>1172</v>
      </c>
      <c r="E309" s="7">
        <v>64</v>
      </c>
      <c r="F309" s="32"/>
      <c r="G309" s="7">
        <v>80</v>
      </c>
      <c r="H309" s="7">
        <f>E309*0.5+G309*0.5</f>
        <v>72</v>
      </c>
      <c r="I309" s="56"/>
    </row>
    <row r="310" spans="1:9" ht="25.05" customHeight="1">
      <c r="A310" s="66"/>
      <c r="B310" s="7" t="s">
        <v>1169</v>
      </c>
      <c r="C310" s="7">
        <v>20001381020</v>
      </c>
      <c r="D310" s="7" t="s">
        <v>1173</v>
      </c>
      <c r="E310" s="7">
        <v>69</v>
      </c>
      <c r="F310" s="32"/>
      <c r="G310" s="7">
        <v>71.8</v>
      </c>
      <c r="H310" s="7">
        <f>E310*0.5+G310*0.5</f>
        <v>70.400000000000006</v>
      </c>
      <c r="I310" s="56"/>
    </row>
    <row r="311" spans="1:9" ht="25.05" customHeight="1">
      <c r="A311" s="66"/>
      <c r="B311" s="7" t="s">
        <v>1169</v>
      </c>
      <c r="C311" s="7">
        <v>20001440314</v>
      </c>
      <c r="D311" s="7" t="s">
        <v>1174</v>
      </c>
      <c r="E311" s="7">
        <v>64</v>
      </c>
      <c r="F311" s="32"/>
      <c r="G311" s="7">
        <v>70.599999999999994</v>
      </c>
      <c r="H311" s="7">
        <f>E311*0.5+G311*0.5</f>
        <v>67.3</v>
      </c>
      <c r="I311" s="56"/>
    </row>
    <row r="312" spans="1:9" ht="25.05" customHeight="1">
      <c r="A312" s="70" t="s">
        <v>573</v>
      </c>
      <c r="B312" s="2" t="s">
        <v>574</v>
      </c>
      <c r="C312" s="2" t="s">
        <v>575</v>
      </c>
      <c r="D312" s="1" t="s">
        <v>576</v>
      </c>
      <c r="E312" s="16">
        <v>65</v>
      </c>
      <c r="F312" s="32"/>
      <c r="G312" s="16">
        <v>82.2</v>
      </c>
      <c r="H312" s="16">
        <v>73.599999999999994</v>
      </c>
      <c r="I312" s="57" t="s">
        <v>1098</v>
      </c>
    </row>
    <row r="313" spans="1:9" ht="25.05" customHeight="1">
      <c r="A313" s="70"/>
      <c r="B313" s="2" t="s">
        <v>574</v>
      </c>
      <c r="C313" s="2" t="s">
        <v>577</v>
      </c>
      <c r="D313" s="1" t="s">
        <v>578</v>
      </c>
      <c r="E313" s="16">
        <v>64</v>
      </c>
      <c r="F313" s="32"/>
      <c r="G313" s="15">
        <v>80</v>
      </c>
      <c r="H313" s="15">
        <v>72</v>
      </c>
      <c r="I313" s="57"/>
    </row>
    <row r="314" spans="1:9" ht="25.05" customHeight="1">
      <c r="A314" s="70"/>
      <c r="B314" s="2" t="s">
        <v>574</v>
      </c>
      <c r="C314" s="2" t="s">
        <v>579</v>
      </c>
      <c r="D314" s="1" t="s">
        <v>580</v>
      </c>
      <c r="E314" s="16">
        <v>60.5</v>
      </c>
      <c r="F314" s="32"/>
      <c r="G314" s="15">
        <v>71.2</v>
      </c>
      <c r="H314" s="15">
        <v>65.849999999999994</v>
      </c>
      <c r="I314" s="57"/>
    </row>
    <row r="315" spans="1:9" ht="25.05" customHeight="1">
      <c r="A315" s="70"/>
      <c r="B315" s="2" t="s">
        <v>581</v>
      </c>
      <c r="C315" s="2" t="s">
        <v>582</v>
      </c>
      <c r="D315" s="1" t="s">
        <v>583</v>
      </c>
      <c r="E315" s="15">
        <v>73</v>
      </c>
      <c r="F315" s="32"/>
      <c r="G315" s="15">
        <v>84.6</v>
      </c>
      <c r="H315" s="15">
        <v>78.8</v>
      </c>
      <c r="I315" s="57" t="s">
        <v>1098</v>
      </c>
    </row>
    <row r="316" spans="1:9" ht="25.05" customHeight="1">
      <c r="A316" s="70"/>
      <c r="B316" s="2" t="s">
        <v>581</v>
      </c>
      <c r="C316" s="2" t="s">
        <v>584</v>
      </c>
      <c r="D316" s="1" t="s">
        <v>585</v>
      </c>
      <c r="E316" s="16">
        <v>68</v>
      </c>
      <c r="F316" s="32"/>
      <c r="G316" s="1">
        <v>75</v>
      </c>
      <c r="H316" s="1">
        <v>71.5</v>
      </c>
      <c r="I316" s="57"/>
    </row>
    <row r="317" spans="1:9" ht="25.05" customHeight="1">
      <c r="A317" s="70"/>
      <c r="B317" s="2" t="s">
        <v>581</v>
      </c>
      <c r="C317" s="2" t="s">
        <v>586</v>
      </c>
      <c r="D317" s="1" t="s">
        <v>587</v>
      </c>
      <c r="E317" s="16">
        <v>67.5</v>
      </c>
      <c r="F317" s="32"/>
      <c r="G317" s="1">
        <v>72.400000000000006</v>
      </c>
      <c r="H317" s="1">
        <v>69.95</v>
      </c>
      <c r="I317" s="57"/>
    </row>
    <row r="318" spans="1:9" ht="25.05" customHeight="1">
      <c r="A318" s="70"/>
      <c r="B318" s="2" t="s">
        <v>581</v>
      </c>
      <c r="C318" s="2" t="s">
        <v>588</v>
      </c>
      <c r="D318" s="1" t="s">
        <v>589</v>
      </c>
      <c r="E318" s="16">
        <v>69</v>
      </c>
      <c r="F318" s="32"/>
      <c r="G318" s="1">
        <v>63.4</v>
      </c>
      <c r="H318" s="1">
        <v>66.2</v>
      </c>
      <c r="I318" s="57"/>
    </row>
    <row r="319" spans="1:9" ht="25.05" customHeight="1">
      <c r="A319" s="70"/>
      <c r="B319" s="2" t="s">
        <v>581</v>
      </c>
      <c r="C319" s="2" t="s">
        <v>590</v>
      </c>
      <c r="D319" s="1" t="s">
        <v>591</v>
      </c>
      <c r="E319" s="15">
        <v>71</v>
      </c>
      <c r="F319" s="32"/>
      <c r="G319" s="15">
        <v>0</v>
      </c>
      <c r="H319" s="15">
        <v>35.5</v>
      </c>
      <c r="I319" s="57"/>
    </row>
    <row r="320" spans="1:9" ht="25.05" customHeight="1">
      <c r="A320" s="66" t="s">
        <v>1175</v>
      </c>
      <c r="B320" s="7" t="s">
        <v>1176</v>
      </c>
      <c r="C320" s="7" t="s">
        <v>798</v>
      </c>
      <c r="D320" s="7" t="s">
        <v>799</v>
      </c>
      <c r="E320" s="7">
        <v>73</v>
      </c>
      <c r="F320" s="32"/>
      <c r="G320" s="7">
        <v>82.2</v>
      </c>
      <c r="H320" s="7">
        <v>77.599999999999994</v>
      </c>
      <c r="I320" s="56" t="s">
        <v>1098</v>
      </c>
    </row>
    <row r="321" spans="1:9" ht="25.05" customHeight="1">
      <c r="A321" s="66"/>
      <c r="B321" s="7" t="s">
        <v>1176</v>
      </c>
      <c r="C321" s="7" t="s">
        <v>804</v>
      </c>
      <c r="D321" s="7" t="s">
        <v>805</v>
      </c>
      <c r="E321" s="7">
        <v>67.5</v>
      </c>
      <c r="F321" s="32"/>
      <c r="G321" s="7">
        <v>79.2</v>
      </c>
      <c r="H321" s="7">
        <v>73.349999999999994</v>
      </c>
      <c r="I321" s="56"/>
    </row>
    <row r="322" spans="1:9" ht="25.05" customHeight="1">
      <c r="A322" s="66"/>
      <c r="B322" s="7" t="s">
        <v>1177</v>
      </c>
      <c r="C322" s="7" t="s">
        <v>800</v>
      </c>
      <c r="D322" s="7" t="s">
        <v>801</v>
      </c>
      <c r="E322" s="7">
        <v>71</v>
      </c>
      <c r="F322" s="32"/>
      <c r="G322" s="7">
        <v>74.8</v>
      </c>
      <c r="H322" s="7">
        <v>72.900000000000006</v>
      </c>
      <c r="I322" s="56"/>
    </row>
    <row r="323" spans="1:9" ht="25.05" customHeight="1">
      <c r="A323" s="66"/>
      <c r="B323" s="7" t="s">
        <v>1177</v>
      </c>
      <c r="C323" s="7" t="s">
        <v>802</v>
      </c>
      <c r="D323" s="7" t="s">
        <v>803</v>
      </c>
      <c r="E323" s="7">
        <v>68</v>
      </c>
      <c r="F323" s="32"/>
      <c r="G323" s="7">
        <v>70.400000000000006</v>
      </c>
      <c r="H323" s="7">
        <v>69.2</v>
      </c>
      <c r="I323" s="56"/>
    </row>
    <row r="324" spans="1:9" ht="25.05" customHeight="1">
      <c r="A324" s="66"/>
      <c r="B324" s="7" t="s">
        <v>1178</v>
      </c>
      <c r="C324" s="7" t="s">
        <v>806</v>
      </c>
      <c r="D324" s="7" t="s">
        <v>807</v>
      </c>
      <c r="E324" s="7">
        <v>66</v>
      </c>
      <c r="F324" s="32"/>
      <c r="G324" s="7">
        <v>69.2</v>
      </c>
      <c r="H324" s="7">
        <v>67.599999999999994</v>
      </c>
      <c r="I324" s="56"/>
    </row>
    <row r="325" spans="1:9" ht="25.05" customHeight="1">
      <c r="A325" s="71" t="s">
        <v>808</v>
      </c>
      <c r="B325" s="17" t="s">
        <v>809</v>
      </c>
      <c r="C325" s="7">
        <v>20001110203</v>
      </c>
      <c r="D325" s="7" t="s">
        <v>810</v>
      </c>
      <c r="E325" s="7">
        <v>74</v>
      </c>
      <c r="F325" s="32"/>
      <c r="G325" s="7">
        <v>85.4</v>
      </c>
      <c r="H325" s="7">
        <f t="shared" ref="H325:H342" si="7">E325*0.4+G325*0.6</f>
        <v>80.84</v>
      </c>
      <c r="I325" s="56" t="s">
        <v>1098</v>
      </c>
    </row>
    <row r="326" spans="1:9" ht="25.05" customHeight="1">
      <c r="A326" s="71"/>
      <c r="B326" s="17" t="s">
        <v>809</v>
      </c>
      <c r="C326" s="7">
        <v>20001023310</v>
      </c>
      <c r="D326" s="7" t="s">
        <v>813</v>
      </c>
      <c r="E326" s="7">
        <v>68.5</v>
      </c>
      <c r="F326" s="32"/>
      <c r="G326" s="7">
        <v>80</v>
      </c>
      <c r="H326" s="7">
        <f t="shared" si="7"/>
        <v>75.400000000000006</v>
      </c>
      <c r="I326" s="56"/>
    </row>
    <row r="327" spans="1:9" ht="25.05" customHeight="1">
      <c r="A327" s="71"/>
      <c r="B327" s="17" t="s">
        <v>809</v>
      </c>
      <c r="C327" s="7">
        <v>20001151109</v>
      </c>
      <c r="D327" s="7" t="s">
        <v>811</v>
      </c>
      <c r="E327" s="7">
        <v>73.5</v>
      </c>
      <c r="F327" s="32"/>
      <c r="G327" s="7">
        <v>73.599999999999994</v>
      </c>
      <c r="H327" s="7">
        <f t="shared" si="7"/>
        <v>73.56</v>
      </c>
      <c r="I327" s="56"/>
    </row>
    <row r="328" spans="1:9" ht="25.05" customHeight="1">
      <c r="A328" s="71"/>
      <c r="B328" s="17" t="s">
        <v>809</v>
      </c>
      <c r="C328" s="7">
        <v>20001360501</v>
      </c>
      <c r="D328" s="7" t="s">
        <v>815</v>
      </c>
      <c r="E328" s="7">
        <v>68</v>
      </c>
      <c r="F328" s="32"/>
      <c r="G328" s="7">
        <v>77.2</v>
      </c>
      <c r="H328" s="7">
        <f t="shared" si="7"/>
        <v>73.52000000000001</v>
      </c>
      <c r="I328" s="56"/>
    </row>
    <row r="329" spans="1:9" ht="25.05" customHeight="1">
      <c r="A329" s="71"/>
      <c r="B329" s="17" t="s">
        <v>809</v>
      </c>
      <c r="C329" s="7">
        <v>20001370321</v>
      </c>
      <c r="D329" s="7" t="s">
        <v>812</v>
      </c>
      <c r="E329" s="7">
        <v>72.5</v>
      </c>
      <c r="F329" s="32"/>
      <c r="G329" s="7">
        <v>72</v>
      </c>
      <c r="H329" s="7">
        <f t="shared" si="7"/>
        <v>72.199999999999989</v>
      </c>
      <c r="I329" s="56"/>
    </row>
    <row r="330" spans="1:9" ht="25.05" customHeight="1">
      <c r="A330" s="71"/>
      <c r="B330" s="17" t="s">
        <v>809</v>
      </c>
      <c r="C330" s="7">
        <v>20001023103</v>
      </c>
      <c r="D330" s="7" t="s">
        <v>814</v>
      </c>
      <c r="E330" s="7">
        <v>68</v>
      </c>
      <c r="F330" s="32"/>
      <c r="G330" s="7">
        <v>75</v>
      </c>
      <c r="H330" s="7">
        <f t="shared" si="7"/>
        <v>72.2</v>
      </c>
      <c r="I330" s="56"/>
    </row>
    <row r="331" spans="1:9" ht="25.05" customHeight="1">
      <c r="A331" s="71"/>
      <c r="B331" s="17" t="s">
        <v>816</v>
      </c>
      <c r="C331" s="7">
        <v>20001020421</v>
      </c>
      <c r="D331" s="7" t="s">
        <v>818</v>
      </c>
      <c r="E331" s="7">
        <v>60</v>
      </c>
      <c r="F331" s="32"/>
      <c r="G331" s="7">
        <v>86</v>
      </c>
      <c r="H331" s="7">
        <f t="shared" si="7"/>
        <v>75.599999999999994</v>
      </c>
      <c r="I331" s="56" t="s">
        <v>1098</v>
      </c>
    </row>
    <row r="332" spans="1:9" ht="25.05" customHeight="1">
      <c r="A332" s="71"/>
      <c r="B332" s="17" t="s">
        <v>816</v>
      </c>
      <c r="C332" s="7">
        <v>20001372119</v>
      </c>
      <c r="D332" s="7" t="s">
        <v>817</v>
      </c>
      <c r="E332" s="7">
        <v>66.5</v>
      </c>
      <c r="F332" s="32"/>
      <c r="G332" s="7">
        <v>75.8</v>
      </c>
      <c r="H332" s="7">
        <f t="shared" si="7"/>
        <v>72.08</v>
      </c>
      <c r="I332" s="56"/>
    </row>
    <row r="333" spans="1:9" ht="25.05" customHeight="1">
      <c r="A333" s="71" t="s">
        <v>819</v>
      </c>
      <c r="B333" s="4" t="s">
        <v>820</v>
      </c>
      <c r="C333" s="7">
        <v>20001391202</v>
      </c>
      <c r="D333" s="7" t="s">
        <v>824</v>
      </c>
      <c r="E333" s="7">
        <v>67</v>
      </c>
      <c r="F333" s="32"/>
      <c r="G333" s="7">
        <v>85.8</v>
      </c>
      <c r="H333" s="7">
        <f t="shared" si="7"/>
        <v>78.28</v>
      </c>
      <c r="I333" s="56" t="s">
        <v>1098</v>
      </c>
    </row>
    <row r="334" spans="1:9" ht="25.05" customHeight="1">
      <c r="A334" s="71"/>
      <c r="B334" s="4" t="s">
        <v>820</v>
      </c>
      <c r="C334" s="7">
        <v>20001461413</v>
      </c>
      <c r="D334" s="7" t="s">
        <v>821</v>
      </c>
      <c r="E334" s="7">
        <v>70</v>
      </c>
      <c r="F334" s="32"/>
      <c r="G334" s="7">
        <v>75.2</v>
      </c>
      <c r="H334" s="7">
        <f t="shared" si="7"/>
        <v>73.12</v>
      </c>
      <c r="I334" s="56"/>
    </row>
    <row r="335" spans="1:9" ht="25.05" customHeight="1">
      <c r="A335" s="71"/>
      <c r="B335" s="4" t="s">
        <v>820</v>
      </c>
      <c r="C335" s="7">
        <v>20001410307</v>
      </c>
      <c r="D335" s="7" t="s">
        <v>822</v>
      </c>
      <c r="E335" s="7">
        <v>69.5</v>
      </c>
      <c r="F335" s="32"/>
      <c r="G335" s="7">
        <v>75</v>
      </c>
      <c r="H335" s="7">
        <f t="shared" si="7"/>
        <v>72.8</v>
      </c>
      <c r="I335" s="56"/>
    </row>
    <row r="336" spans="1:9" ht="25.05" customHeight="1">
      <c r="A336" s="71"/>
      <c r="B336" s="4" t="s">
        <v>820</v>
      </c>
      <c r="C336" s="7">
        <v>20001021814</v>
      </c>
      <c r="D336" s="7" t="s">
        <v>825</v>
      </c>
      <c r="E336" s="7">
        <v>67</v>
      </c>
      <c r="F336" s="32"/>
      <c r="G336" s="7">
        <v>75.400000000000006</v>
      </c>
      <c r="H336" s="7">
        <f t="shared" si="7"/>
        <v>72.040000000000006</v>
      </c>
      <c r="I336" s="56"/>
    </row>
    <row r="337" spans="1:9" ht="25.05" customHeight="1">
      <c r="A337" s="71"/>
      <c r="B337" s="4" t="s">
        <v>820</v>
      </c>
      <c r="C337" s="7">
        <v>20001420914</v>
      </c>
      <c r="D337" s="7" t="s">
        <v>823</v>
      </c>
      <c r="E337" s="7">
        <v>67.5</v>
      </c>
      <c r="F337" s="32"/>
      <c r="G337" s="7">
        <v>69.599999999999994</v>
      </c>
      <c r="H337" s="7">
        <f t="shared" si="7"/>
        <v>68.759999999999991</v>
      </c>
      <c r="I337" s="56"/>
    </row>
    <row r="338" spans="1:9" ht="25.05" customHeight="1">
      <c r="A338" s="71"/>
      <c r="B338" s="4" t="s">
        <v>826</v>
      </c>
      <c r="C338" s="7">
        <v>20001400901</v>
      </c>
      <c r="D338" s="7" t="s">
        <v>831</v>
      </c>
      <c r="E338" s="7">
        <v>64.5</v>
      </c>
      <c r="F338" s="32"/>
      <c r="G338" s="7">
        <v>86.6</v>
      </c>
      <c r="H338" s="7">
        <f t="shared" si="7"/>
        <v>77.759999999999991</v>
      </c>
      <c r="I338" s="56" t="s">
        <v>1098</v>
      </c>
    </row>
    <row r="339" spans="1:9" ht="25.05" customHeight="1">
      <c r="A339" s="71"/>
      <c r="B339" s="4" t="s">
        <v>826</v>
      </c>
      <c r="C339" s="7">
        <v>20001431230</v>
      </c>
      <c r="D339" s="7" t="s">
        <v>827</v>
      </c>
      <c r="E339" s="7">
        <v>74</v>
      </c>
      <c r="F339" s="32"/>
      <c r="G339" s="7">
        <v>73.400000000000006</v>
      </c>
      <c r="H339" s="7">
        <f t="shared" si="7"/>
        <v>73.64</v>
      </c>
      <c r="I339" s="56"/>
    </row>
    <row r="340" spans="1:9" ht="25.05" customHeight="1">
      <c r="A340" s="71"/>
      <c r="B340" s="4" t="s">
        <v>826</v>
      </c>
      <c r="C340" s="7">
        <v>20001371025</v>
      </c>
      <c r="D340" s="7" t="s">
        <v>828</v>
      </c>
      <c r="E340" s="7">
        <v>72.5</v>
      </c>
      <c r="F340" s="32"/>
      <c r="G340" s="7">
        <v>73.599999999999994</v>
      </c>
      <c r="H340" s="7">
        <f t="shared" si="7"/>
        <v>73.16</v>
      </c>
      <c r="I340" s="56"/>
    </row>
    <row r="341" spans="1:9" ht="25.05" customHeight="1">
      <c r="A341" s="71"/>
      <c r="B341" s="4" t="s">
        <v>826</v>
      </c>
      <c r="C341" s="7">
        <v>20001110627</v>
      </c>
      <c r="D341" s="7" t="s">
        <v>829</v>
      </c>
      <c r="E341" s="7">
        <v>71</v>
      </c>
      <c r="F341" s="32"/>
      <c r="G341" s="7">
        <v>70.400000000000006</v>
      </c>
      <c r="H341" s="7">
        <f t="shared" si="7"/>
        <v>70.64</v>
      </c>
      <c r="I341" s="56"/>
    </row>
    <row r="342" spans="1:9" ht="25.05" customHeight="1">
      <c r="A342" s="71"/>
      <c r="B342" s="4" t="s">
        <v>826</v>
      </c>
      <c r="C342" s="7">
        <v>20001462011</v>
      </c>
      <c r="D342" s="7" t="s">
        <v>830</v>
      </c>
      <c r="E342" s="7">
        <v>68.5</v>
      </c>
      <c r="F342" s="32"/>
      <c r="G342" s="7">
        <v>70.400000000000006</v>
      </c>
      <c r="H342" s="7">
        <f t="shared" si="7"/>
        <v>69.64</v>
      </c>
      <c r="I342" s="56"/>
    </row>
    <row r="343" spans="1:9" ht="25.05" customHeight="1">
      <c r="A343" s="66" t="s">
        <v>1179</v>
      </c>
      <c r="B343" s="7" t="s">
        <v>838</v>
      </c>
      <c r="C343" s="18" t="s">
        <v>839</v>
      </c>
      <c r="D343" s="7" t="s">
        <v>840</v>
      </c>
      <c r="E343" s="20" t="s">
        <v>841</v>
      </c>
      <c r="F343" s="32"/>
      <c r="G343" s="20" t="s">
        <v>842</v>
      </c>
      <c r="H343" s="20" t="s">
        <v>843</v>
      </c>
      <c r="I343" s="56" t="s">
        <v>1098</v>
      </c>
    </row>
    <row r="344" spans="1:9" ht="25.05" customHeight="1">
      <c r="A344" s="66"/>
      <c r="B344" s="7" t="s">
        <v>838</v>
      </c>
      <c r="C344" s="18" t="s">
        <v>844</v>
      </c>
      <c r="D344" s="7" t="s">
        <v>845</v>
      </c>
      <c r="E344" s="7">
        <v>67</v>
      </c>
      <c r="F344" s="32"/>
      <c r="G344" s="20" t="s">
        <v>846</v>
      </c>
      <c r="H344" s="20" t="s">
        <v>847</v>
      </c>
      <c r="I344" s="56"/>
    </row>
    <row r="345" spans="1:9" ht="25.05" customHeight="1">
      <c r="A345" s="66"/>
      <c r="B345" s="7" t="s">
        <v>838</v>
      </c>
      <c r="C345" s="19" t="s">
        <v>848</v>
      </c>
      <c r="D345" s="7" t="s">
        <v>849</v>
      </c>
      <c r="E345" s="7">
        <v>64</v>
      </c>
      <c r="F345" s="32"/>
      <c r="G345" s="20" t="s">
        <v>542</v>
      </c>
      <c r="H345" s="20" t="s">
        <v>850</v>
      </c>
      <c r="I345" s="56"/>
    </row>
    <row r="346" spans="1:9" ht="25.05" customHeight="1">
      <c r="A346" s="66"/>
      <c r="B346" s="7" t="s">
        <v>838</v>
      </c>
      <c r="C346" s="19" t="s">
        <v>851</v>
      </c>
      <c r="D346" s="7" t="s">
        <v>852</v>
      </c>
      <c r="E346" s="7">
        <v>60</v>
      </c>
      <c r="F346" s="32"/>
      <c r="G346" s="20" t="s">
        <v>544</v>
      </c>
      <c r="H346" s="20" t="s">
        <v>853</v>
      </c>
      <c r="I346" s="56"/>
    </row>
    <row r="347" spans="1:9" ht="25.05" customHeight="1">
      <c r="A347" s="66"/>
      <c r="B347" s="7" t="s">
        <v>838</v>
      </c>
      <c r="C347" s="19" t="s">
        <v>854</v>
      </c>
      <c r="D347" s="7" t="s">
        <v>855</v>
      </c>
      <c r="E347" s="7">
        <v>61</v>
      </c>
      <c r="F347" s="32"/>
      <c r="G347" s="20" t="s">
        <v>856</v>
      </c>
      <c r="H347" s="20" t="s">
        <v>857</v>
      </c>
      <c r="I347" s="56"/>
    </row>
    <row r="348" spans="1:9" ht="25.05" customHeight="1">
      <c r="A348" s="66" t="s">
        <v>1180</v>
      </c>
      <c r="B348" s="7" t="s">
        <v>858</v>
      </c>
      <c r="C348" s="7">
        <v>20001401323</v>
      </c>
      <c r="D348" s="7" t="s">
        <v>859</v>
      </c>
      <c r="E348" s="7">
        <v>67</v>
      </c>
      <c r="F348" s="32"/>
      <c r="G348" s="7">
        <v>82.6</v>
      </c>
      <c r="H348" s="7">
        <f t="shared" ref="H348:H353" si="8">E348*0.4+G348*0.6</f>
        <v>76.36</v>
      </c>
      <c r="I348" s="56" t="s">
        <v>1098</v>
      </c>
    </row>
    <row r="349" spans="1:9" ht="25.05" customHeight="1">
      <c r="A349" s="66"/>
      <c r="B349" s="7" t="s">
        <v>858</v>
      </c>
      <c r="C349" s="7">
        <v>20001420519</v>
      </c>
      <c r="D349" s="7" t="s">
        <v>860</v>
      </c>
      <c r="E349" s="7">
        <v>74.5</v>
      </c>
      <c r="F349" s="32"/>
      <c r="G349" s="7">
        <v>74</v>
      </c>
      <c r="H349" s="7">
        <f t="shared" si="8"/>
        <v>74.2</v>
      </c>
      <c r="I349" s="56"/>
    </row>
    <row r="350" spans="1:9" ht="25.05" customHeight="1">
      <c r="A350" s="66"/>
      <c r="B350" s="7" t="s">
        <v>858</v>
      </c>
      <c r="C350" s="7">
        <v>20001023307</v>
      </c>
      <c r="D350" s="7" t="s">
        <v>861</v>
      </c>
      <c r="E350" s="7">
        <v>69</v>
      </c>
      <c r="F350" s="32"/>
      <c r="G350" s="7">
        <v>75.599999999999994</v>
      </c>
      <c r="H350" s="7">
        <f t="shared" si="8"/>
        <v>72.959999999999994</v>
      </c>
      <c r="I350" s="56"/>
    </row>
    <row r="351" spans="1:9" ht="25.05" customHeight="1">
      <c r="A351" s="66"/>
      <c r="B351" s="7" t="s">
        <v>858</v>
      </c>
      <c r="C351" s="7">
        <v>20001420804</v>
      </c>
      <c r="D351" s="7" t="s">
        <v>862</v>
      </c>
      <c r="E351" s="7">
        <v>67</v>
      </c>
      <c r="F351" s="32"/>
      <c r="G351" s="7">
        <v>72</v>
      </c>
      <c r="H351" s="7">
        <f t="shared" si="8"/>
        <v>70</v>
      </c>
      <c r="I351" s="56"/>
    </row>
    <row r="352" spans="1:9" ht="25.05" customHeight="1">
      <c r="A352" s="66"/>
      <c r="B352" s="7" t="s">
        <v>858</v>
      </c>
      <c r="C352" s="7">
        <v>20001361307</v>
      </c>
      <c r="D352" s="7" t="s">
        <v>863</v>
      </c>
      <c r="E352" s="7">
        <v>70.5</v>
      </c>
      <c r="F352" s="32"/>
      <c r="G352" s="7">
        <v>66.2</v>
      </c>
      <c r="H352" s="7">
        <f t="shared" si="8"/>
        <v>67.92</v>
      </c>
      <c r="I352" s="56"/>
    </row>
    <row r="353" spans="1:9" ht="25.05" customHeight="1">
      <c r="A353" s="66"/>
      <c r="B353" s="7" t="s">
        <v>858</v>
      </c>
      <c r="C353" s="7">
        <v>20001360602</v>
      </c>
      <c r="D353" s="7" t="s">
        <v>864</v>
      </c>
      <c r="E353" s="7">
        <v>71.5</v>
      </c>
      <c r="F353" s="32"/>
      <c r="G353" s="7">
        <v>52.8</v>
      </c>
      <c r="H353" s="7">
        <f t="shared" si="8"/>
        <v>60.28</v>
      </c>
      <c r="I353" s="56"/>
    </row>
    <row r="354" spans="1:9" ht="25.05" customHeight="1">
      <c r="A354" s="66"/>
      <c r="B354" s="7" t="s">
        <v>345</v>
      </c>
      <c r="C354" s="7" t="s">
        <v>865</v>
      </c>
      <c r="D354" s="7" t="s">
        <v>866</v>
      </c>
      <c r="E354" s="20" t="s">
        <v>867</v>
      </c>
      <c r="F354" s="32"/>
      <c r="G354" s="20" t="s">
        <v>868</v>
      </c>
      <c r="H354" s="7">
        <v>73.959999999999994</v>
      </c>
      <c r="I354" s="56" t="s">
        <v>1098</v>
      </c>
    </row>
    <row r="355" spans="1:9" ht="25.05" customHeight="1">
      <c r="A355" s="66"/>
      <c r="B355" s="7" t="s">
        <v>345</v>
      </c>
      <c r="C355" s="7" t="s">
        <v>869</v>
      </c>
      <c r="D355" s="7" t="s">
        <v>870</v>
      </c>
      <c r="E355" s="20" t="s">
        <v>871</v>
      </c>
      <c r="F355" s="32"/>
      <c r="G355" s="20" t="s">
        <v>872</v>
      </c>
      <c r="H355" s="7">
        <v>68.760000000000005</v>
      </c>
      <c r="I355" s="56"/>
    </row>
    <row r="356" spans="1:9" ht="25.05" customHeight="1">
      <c r="A356" s="66" t="s">
        <v>1181</v>
      </c>
      <c r="B356" s="7" t="s">
        <v>1182</v>
      </c>
      <c r="C356" s="7" t="s">
        <v>873</v>
      </c>
      <c r="D356" s="7" t="s">
        <v>874</v>
      </c>
      <c r="E356" s="14">
        <v>74</v>
      </c>
      <c r="F356" s="32"/>
      <c r="G356" s="14">
        <v>86</v>
      </c>
      <c r="H356" s="14">
        <v>80</v>
      </c>
      <c r="I356" s="56" t="s">
        <v>1098</v>
      </c>
    </row>
    <row r="357" spans="1:9" ht="25.05" customHeight="1">
      <c r="A357" s="66"/>
      <c r="B357" s="7" t="s">
        <v>1183</v>
      </c>
      <c r="C357" s="7" t="s">
        <v>875</v>
      </c>
      <c r="D357" s="7" t="s">
        <v>876</v>
      </c>
      <c r="E357" s="14">
        <v>76</v>
      </c>
      <c r="F357" s="32"/>
      <c r="G357" s="14">
        <v>83.8</v>
      </c>
      <c r="H357" s="14">
        <v>79.900000000000006</v>
      </c>
      <c r="I357" s="56" t="s">
        <v>1098</v>
      </c>
    </row>
    <row r="358" spans="1:9" ht="25.05" customHeight="1">
      <c r="A358" s="66"/>
      <c r="B358" s="7" t="s">
        <v>1184</v>
      </c>
      <c r="C358" s="7" t="s">
        <v>877</v>
      </c>
      <c r="D358" s="7" t="s">
        <v>878</v>
      </c>
      <c r="E358" s="14">
        <v>73</v>
      </c>
      <c r="F358" s="32"/>
      <c r="G358" s="14">
        <v>82.6</v>
      </c>
      <c r="H358" s="14">
        <v>77.8</v>
      </c>
      <c r="I358" s="56" t="s">
        <v>1098</v>
      </c>
    </row>
    <row r="359" spans="1:9" ht="25.05" customHeight="1">
      <c r="A359" s="66"/>
      <c r="B359" s="7" t="s">
        <v>1185</v>
      </c>
      <c r="C359" s="7" t="s">
        <v>879</v>
      </c>
      <c r="D359" s="7" t="s">
        <v>880</v>
      </c>
      <c r="E359" s="14">
        <v>73.5</v>
      </c>
      <c r="F359" s="32"/>
      <c r="G359" s="14">
        <v>80.599999999999994</v>
      </c>
      <c r="H359" s="14">
        <v>77.05</v>
      </c>
      <c r="I359" s="56"/>
    </row>
    <row r="360" spans="1:9" ht="25.05" customHeight="1">
      <c r="A360" s="66"/>
      <c r="B360" s="7" t="s">
        <v>1186</v>
      </c>
      <c r="C360" s="7" t="s">
        <v>881</v>
      </c>
      <c r="D360" s="7" t="s">
        <v>882</v>
      </c>
      <c r="E360" s="14">
        <v>72.5</v>
      </c>
      <c r="F360" s="32"/>
      <c r="G360" s="14">
        <v>79.599999999999994</v>
      </c>
      <c r="H360" s="14">
        <v>76.05</v>
      </c>
      <c r="I360" s="56"/>
    </row>
    <row r="361" spans="1:9" ht="25.05" customHeight="1">
      <c r="A361" s="66"/>
      <c r="B361" s="7" t="s">
        <v>1186</v>
      </c>
      <c r="C361" s="7" t="s">
        <v>883</v>
      </c>
      <c r="D361" s="7" t="s">
        <v>884</v>
      </c>
      <c r="E361" s="14">
        <v>74</v>
      </c>
      <c r="F361" s="32"/>
      <c r="G361" s="14">
        <v>78</v>
      </c>
      <c r="H361" s="14">
        <v>76</v>
      </c>
      <c r="I361" s="56"/>
    </row>
    <row r="362" spans="1:9" ht="25.05" customHeight="1">
      <c r="A362" s="66"/>
      <c r="B362" s="7" t="s">
        <v>1187</v>
      </c>
      <c r="C362" s="7" t="s">
        <v>885</v>
      </c>
      <c r="D362" s="7" t="s">
        <v>886</v>
      </c>
      <c r="E362" s="14">
        <v>72.5</v>
      </c>
      <c r="F362" s="32"/>
      <c r="G362" s="14">
        <v>79</v>
      </c>
      <c r="H362" s="14">
        <v>75.75</v>
      </c>
      <c r="I362" s="56"/>
    </row>
    <row r="363" spans="1:9" ht="25.05" customHeight="1">
      <c r="A363" s="66"/>
      <c r="B363" s="7" t="s">
        <v>1188</v>
      </c>
      <c r="C363" s="7" t="s">
        <v>887</v>
      </c>
      <c r="D363" s="7" t="s">
        <v>888</v>
      </c>
      <c r="E363" s="14">
        <v>72</v>
      </c>
      <c r="F363" s="32"/>
      <c r="G363" s="14">
        <v>77</v>
      </c>
      <c r="H363" s="14">
        <v>74.5</v>
      </c>
      <c r="I363" s="56"/>
    </row>
    <row r="364" spans="1:9" ht="25.05" customHeight="1">
      <c r="A364" s="66"/>
      <c r="B364" s="7" t="s">
        <v>1189</v>
      </c>
      <c r="C364" s="7" t="s">
        <v>889</v>
      </c>
      <c r="D364" s="7" t="s">
        <v>890</v>
      </c>
      <c r="E364" s="14">
        <v>74</v>
      </c>
      <c r="F364" s="32"/>
      <c r="G364" s="14">
        <v>72.8</v>
      </c>
      <c r="H364" s="14">
        <v>73.400000000000006</v>
      </c>
      <c r="I364" s="56"/>
    </row>
    <row r="365" spans="1:9" ht="25.05" customHeight="1">
      <c r="A365" s="66"/>
      <c r="B365" s="7" t="s">
        <v>1190</v>
      </c>
      <c r="C365" s="7" t="s">
        <v>891</v>
      </c>
      <c r="D365" s="7" t="s">
        <v>892</v>
      </c>
      <c r="E365" s="14">
        <v>72.5</v>
      </c>
      <c r="F365" s="32"/>
      <c r="G365" s="14">
        <v>74.2</v>
      </c>
      <c r="H365" s="14">
        <v>73.349999999999994</v>
      </c>
      <c r="I365" s="56"/>
    </row>
    <row r="366" spans="1:9" ht="25.05" customHeight="1">
      <c r="A366" s="66"/>
      <c r="B366" s="7" t="s">
        <v>1190</v>
      </c>
      <c r="C366" s="7" t="s">
        <v>893</v>
      </c>
      <c r="D366" s="7" t="s">
        <v>894</v>
      </c>
      <c r="E366" s="14">
        <v>74</v>
      </c>
      <c r="F366" s="32"/>
      <c r="G366" s="14">
        <v>72.599999999999994</v>
      </c>
      <c r="H366" s="14">
        <v>73.3</v>
      </c>
      <c r="I366" s="56"/>
    </row>
    <row r="367" spans="1:9" ht="25.05" customHeight="1">
      <c r="A367" s="66"/>
      <c r="B367" s="7" t="s">
        <v>1190</v>
      </c>
      <c r="C367" s="7" t="s">
        <v>895</v>
      </c>
      <c r="D367" s="7" t="s">
        <v>896</v>
      </c>
      <c r="E367" s="14">
        <v>74.5</v>
      </c>
      <c r="F367" s="32"/>
      <c r="G367" s="14">
        <v>70.599999999999994</v>
      </c>
      <c r="H367" s="14">
        <v>72.55</v>
      </c>
      <c r="I367" s="56"/>
    </row>
    <row r="368" spans="1:9" ht="25.05" customHeight="1">
      <c r="A368" s="66"/>
      <c r="B368" s="7" t="s">
        <v>1190</v>
      </c>
      <c r="C368" s="7" t="s">
        <v>897</v>
      </c>
      <c r="D368" s="7" t="s">
        <v>898</v>
      </c>
      <c r="E368" s="14">
        <v>73</v>
      </c>
      <c r="F368" s="32"/>
      <c r="G368" s="14">
        <v>71.400000000000006</v>
      </c>
      <c r="H368" s="14">
        <v>72.2</v>
      </c>
      <c r="I368" s="56"/>
    </row>
    <row r="369" spans="1:9" ht="25.05" customHeight="1">
      <c r="A369" s="66"/>
      <c r="B369" s="7" t="s">
        <v>1190</v>
      </c>
      <c r="C369" s="7" t="s">
        <v>899</v>
      </c>
      <c r="D369" s="7" t="s">
        <v>900</v>
      </c>
      <c r="E369" s="14">
        <v>74.5</v>
      </c>
      <c r="F369" s="32"/>
      <c r="G369" s="14">
        <v>69</v>
      </c>
      <c r="H369" s="14">
        <v>71.75</v>
      </c>
      <c r="I369" s="56"/>
    </row>
    <row r="370" spans="1:9" ht="25.05" customHeight="1">
      <c r="A370" s="66"/>
      <c r="B370" s="7" t="s">
        <v>1190</v>
      </c>
      <c r="C370" s="7" t="s">
        <v>901</v>
      </c>
      <c r="D370" s="7" t="s">
        <v>902</v>
      </c>
      <c r="E370" s="14">
        <v>73</v>
      </c>
      <c r="F370" s="32"/>
      <c r="G370" s="14" t="s">
        <v>1191</v>
      </c>
      <c r="H370" s="14"/>
      <c r="I370" s="56"/>
    </row>
    <row r="371" spans="1:9" ht="25.05" customHeight="1">
      <c r="A371" s="66"/>
      <c r="B371" s="7" t="s">
        <v>1190</v>
      </c>
      <c r="C371" s="7" t="s">
        <v>903</v>
      </c>
      <c r="D371" s="7" t="s">
        <v>904</v>
      </c>
      <c r="E371" s="14">
        <v>72</v>
      </c>
      <c r="F371" s="32"/>
      <c r="G371" s="14" t="s">
        <v>1191</v>
      </c>
      <c r="H371" s="14"/>
      <c r="I371" s="56"/>
    </row>
    <row r="372" spans="1:9" ht="25.05" customHeight="1">
      <c r="A372" s="66" t="s">
        <v>1192</v>
      </c>
      <c r="B372" s="53" t="s">
        <v>951</v>
      </c>
      <c r="C372" s="7" t="s">
        <v>952</v>
      </c>
      <c r="D372" s="53" t="s">
        <v>953</v>
      </c>
      <c r="E372" s="7">
        <v>69.5</v>
      </c>
      <c r="F372" s="32"/>
      <c r="G372" s="7">
        <v>79.7</v>
      </c>
      <c r="H372" s="7">
        <v>74.599999999999994</v>
      </c>
      <c r="I372" s="56" t="s">
        <v>1098</v>
      </c>
    </row>
    <row r="373" spans="1:9" ht="25.05" customHeight="1">
      <c r="A373" s="66"/>
      <c r="B373" s="53" t="s">
        <v>951</v>
      </c>
      <c r="C373" s="7" t="s">
        <v>954</v>
      </c>
      <c r="D373" s="53" t="s">
        <v>955</v>
      </c>
      <c r="E373" s="7">
        <v>71</v>
      </c>
      <c r="F373" s="32"/>
      <c r="G373" s="7">
        <v>74.599999999999994</v>
      </c>
      <c r="H373" s="7">
        <v>72.8</v>
      </c>
      <c r="I373" s="56"/>
    </row>
    <row r="374" spans="1:9" ht="25.05" customHeight="1">
      <c r="A374" s="66"/>
      <c r="B374" s="53" t="s">
        <v>951</v>
      </c>
      <c r="C374" s="7" t="s">
        <v>956</v>
      </c>
      <c r="D374" s="53" t="s">
        <v>957</v>
      </c>
      <c r="E374" s="7">
        <v>70</v>
      </c>
      <c r="F374" s="32"/>
      <c r="G374" s="7">
        <v>71</v>
      </c>
      <c r="H374" s="7">
        <v>70.5</v>
      </c>
      <c r="I374" s="56"/>
    </row>
    <row r="375" spans="1:9" ht="25.05" customHeight="1">
      <c r="A375" s="66"/>
      <c r="B375" s="53" t="s">
        <v>951</v>
      </c>
      <c r="C375" s="7" t="s">
        <v>958</v>
      </c>
      <c r="D375" s="53" t="s">
        <v>959</v>
      </c>
      <c r="E375" s="7">
        <v>70.5</v>
      </c>
      <c r="F375" s="32"/>
      <c r="G375" s="7">
        <v>60.2</v>
      </c>
      <c r="H375" s="7">
        <v>65.400000000000006</v>
      </c>
      <c r="I375" s="56"/>
    </row>
    <row r="376" spans="1:9" ht="25.05" customHeight="1">
      <c r="A376" s="66"/>
      <c r="B376" s="53" t="s">
        <v>951</v>
      </c>
      <c r="C376" s="7" t="s">
        <v>960</v>
      </c>
      <c r="D376" s="53" t="s">
        <v>961</v>
      </c>
      <c r="E376" s="7">
        <v>70.5</v>
      </c>
      <c r="F376" s="32"/>
      <c r="G376" s="7" t="s">
        <v>1193</v>
      </c>
      <c r="H376" s="7"/>
      <c r="I376" s="56"/>
    </row>
    <row r="377" spans="1:9" ht="25.05" customHeight="1">
      <c r="A377" s="66" t="s">
        <v>31</v>
      </c>
      <c r="B377" s="7" t="s">
        <v>32</v>
      </c>
      <c r="C377" s="7" t="s">
        <v>33</v>
      </c>
      <c r="D377" s="7" t="s">
        <v>34</v>
      </c>
      <c r="E377" s="14">
        <v>69</v>
      </c>
      <c r="F377" s="32"/>
      <c r="G377" s="14">
        <v>83</v>
      </c>
      <c r="H377" s="7">
        <v>76</v>
      </c>
      <c r="I377" s="56" t="s">
        <v>1098</v>
      </c>
    </row>
    <row r="378" spans="1:9" ht="25.05" customHeight="1">
      <c r="A378" s="66"/>
      <c r="B378" s="7" t="s">
        <v>32</v>
      </c>
      <c r="C378" s="7" t="s">
        <v>35</v>
      </c>
      <c r="D378" s="7" t="s">
        <v>36</v>
      </c>
      <c r="E378" s="14">
        <v>72.5</v>
      </c>
      <c r="F378" s="32"/>
      <c r="G378" s="14">
        <v>72.2</v>
      </c>
      <c r="H378" s="7">
        <v>72.349999999999994</v>
      </c>
      <c r="I378" s="56"/>
    </row>
    <row r="379" spans="1:9" ht="25.05" customHeight="1">
      <c r="A379" s="66"/>
      <c r="B379" s="7" t="s">
        <v>32</v>
      </c>
      <c r="C379" s="7" t="s">
        <v>37</v>
      </c>
      <c r="D379" s="7" t="s">
        <v>38</v>
      </c>
      <c r="E379" s="14">
        <v>70.5</v>
      </c>
      <c r="F379" s="32"/>
      <c r="G379" s="14">
        <v>71.8</v>
      </c>
      <c r="H379" s="7">
        <v>71.150000000000006</v>
      </c>
      <c r="I379" s="56"/>
    </row>
    <row r="380" spans="1:9" ht="25.05" customHeight="1">
      <c r="A380" s="66"/>
      <c r="B380" s="7" t="s">
        <v>32</v>
      </c>
      <c r="C380" s="7" t="s">
        <v>39</v>
      </c>
      <c r="D380" s="7" t="s">
        <v>40</v>
      </c>
      <c r="E380" s="14">
        <v>69</v>
      </c>
      <c r="F380" s="32"/>
      <c r="G380" s="14">
        <v>71.599999999999994</v>
      </c>
      <c r="H380" s="7">
        <v>70.3</v>
      </c>
      <c r="I380" s="56"/>
    </row>
    <row r="381" spans="1:9" ht="25.05" customHeight="1">
      <c r="A381" s="66"/>
      <c r="B381" s="7" t="s">
        <v>32</v>
      </c>
      <c r="C381" s="7" t="s">
        <v>41</v>
      </c>
      <c r="D381" s="7" t="s">
        <v>42</v>
      </c>
      <c r="E381" s="14">
        <v>69</v>
      </c>
      <c r="F381" s="32"/>
      <c r="G381" s="14">
        <v>67.400000000000006</v>
      </c>
      <c r="H381" s="7">
        <v>68.2</v>
      </c>
      <c r="I381" s="56"/>
    </row>
    <row r="382" spans="1:9" ht="25.05" customHeight="1">
      <c r="A382" s="66"/>
      <c r="B382" s="7" t="s">
        <v>32</v>
      </c>
      <c r="C382" s="7" t="s">
        <v>43</v>
      </c>
      <c r="D382" s="7" t="s">
        <v>44</v>
      </c>
      <c r="E382" s="14">
        <v>69</v>
      </c>
      <c r="F382" s="32"/>
      <c r="G382" s="14">
        <v>64.8</v>
      </c>
      <c r="H382" s="7">
        <v>66.900000000000006</v>
      </c>
      <c r="I382" s="56"/>
    </row>
    <row r="383" spans="1:9" ht="25.05" customHeight="1">
      <c r="A383" s="67" t="s">
        <v>60</v>
      </c>
      <c r="B383" s="1" t="s">
        <v>61</v>
      </c>
      <c r="C383" s="1" t="s">
        <v>62</v>
      </c>
      <c r="D383" s="1" t="s">
        <v>63</v>
      </c>
      <c r="E383" s="16">
        <v>70</v>
      </c>
      <c r="F383" s="32"/>
      <c r="G383" s="3">
        <v>81</v>
      </c>
      <c r="H383" s="3">
        <v>75.5</v>
      </c>
      <c r="I383" s="57" t="s">
        <v>1098</v>
      </c>
    </row>
    <row r="384" spans="1:9" ht="25.05" customHeight="1">
      <c r="A384" s="67"/>
      <c r="B384" s="1" t="s">
        <v>61</v>
      </c>
      <c r="C384" s="1" t="s">
        <v>64</v>
      </c>
      <c r="D384" s="1" t="s">
        <v>65</v>
      </c>
      <c r="E384" s="16">
        <v>70</v>
      </c>
      <c r="F384" s="32"/>
      <c r="G384" s="3">
        <v>77.599999999999994</v>
      </c>
      <c r="H384" s="3">
        <v>73.8</v>
      </c>
      <c r="I384" s="57"/>
    </row>
    <row r="385" spans="1:9" ht="25.05" customHeight="1">
      <c r="A385" s="67"/>
      <c r="B385" s="1" t="s">
        <v>61</v>
      </c>
      <c r="C385" s="1" t="s">
        <v>66</v>
      </c>
      <c r="D385" s="1" t="s">
        <v>67</v>
      </c>
      <c r="E385" s="16">
        <v>70</v>
      </c>
      <c r="F385" s="32"/>
      <c r="G385" s="3">
        <v>73.400000000000006</v>
      </c>
      <c r="H385" s="3">
        <v>71.7</v>
      </c>
      <c r="I385" s="57"/>
    </row>
    <row r="386" spans="1:9" ht="25.05" customHeight="1">
      <c r="A386" s="67"/>
      <c r="B386" s="1" t="s">
        <v>61</v>
      </c>
      <c r="C386" s="1" t="s">
        <v>68</v>
      </c>
      <c r="D386" s="1" t="s">
        <v>69</v>
      </c>
      <c r="E386" s="16">
        <v>70.5</v>
      </c>
      <c r="F386" s="32"/>
      <c r="G386" s="3">
        <v>72.8</v>
      </c>
      <c r="H386" s="3">
        <v>71.650000000000006</v>
      </c>
      <c r="I386" s="57"/>
    </row>
    <row r="387" spans="1:9" ht="25.05" customHeight="1">
      <c r="A387" s="67"/>
      <c r="B387" s="1" t="s">
        <v>61</v>
      </c>
      <c r="C387" s="1" t="s">
        <v>70</v>
      </c>
      <c r="D387" s="1" t="s">
        <v>71</v>
      </c>
      <c r="E387" s="16">
        <v>70</v>
      </c>
      <c r="F387" s="32"/>
      <c r="G387" s="3">
        <v>72.400000000000006</v>
      </c>
      <c r="H387" s="3">
        <v>71.2</v>
      </c>
      <c r="I387" s="57"/>
    </row>
    <row r="388" spans="1:9" ht="25.05" customHeight="1">
      <c r="A388" s="67" t="s">
        <v>72</v>
      </c>
      <c r="B388" s="1" t="s">
        <v>73</v>
      </c>
      <c r="C388" s="1" t="s">
        <v>74</v>
      </c>
      <c r="D388" s="1" t="s">
        <v>75</v>
      </c>
      <c r="E388" s="16">
        <v>69</v>
      </c>
      <c r="F388" s="32"/>
      <c r="G388" s="3">
        <v>82.8</v>
      </c>
      <c r="H388" s="3">
        <v>75.900000000000006</v>
      </c>
      <c r="I388" s="57" t="s">
        <v>1098</v>
      </c>
    </row>
    <row r="389" spans="1:9" ht="25.05" customHeight="1">
      <c r="A389" s="67"/>
      <c r="B389" s="1" t="s">
        <v>73</v>
      </c>
      <c r="C389" s="1" t="s">
        <v>76</v>
      </c>
      <c r="D389" s="1" t="s">
        <v>77</v>
      </c>
      <c r="E389" s="16">
        <v>70</v>
      </c>
      <c r="F389" s="32"/>
      <c r="G389" s="3">
        <v>74.8</v>
      </c>
      <c r="H389" s="3">
        <v>72.400000000000006</v>
      </c>
      <c r="I389" s="57"/>
    </row>
    <row r="390" spans="1:9" ht="25.05" customHeight="1">
      <c r="A390" s="67"/>
      <c r="B390" s="1" t="s">
        <v>73</v>
      </c>
      <c r="C390" s="1" t="s">
        <v>78</v>
      </c>
      <c r="D390" s="1" t="s">
        <v>79</v>
      </c>
      <c r="E390" s="16">
        <v>68</v>
      </c>
      <c r="F390" s="32"/>
      <c r="G390" s="3">
        <v>74.2</v>
      </c>
      <c r="H390" s="3">
        <v>71.099999999999994</v>
      </c>
      <c r="I390" s="57"/>
    </row>
    <row r="391" spans="1:9" ht="25.05" customHeight="1">
      <c r="A391" s="67"/>
      <c r="B391" s="1" t="s">
        <v>73</v>
      </c>
      <c r="C391" s="1" t="s">
        <v>80</v>
      </c>
      <c r="D391" s="1" t="s">
        <v>81</v>
      </c>
      <c r="E391" s="16">
        <v>69</v>
      </c>
      <c r="F391" s="32"/>
      <c r="G391" s="3">
        <v>72.400000000000006</v>
      </c>
      <c r="H391" s="3">
        <v>70.7</v>
      </c>
      <c r="I391" s="57"/>
    </row>
    <row r="392" spans="1:9" ht="25.05" customHeight="1">
      <c r="A392" s="67"/>
      <c r="B392" s="1" t="s">
        <v>73</v>
      </c>
      <c r="C392" s="1" t="s">
        <v>82</v>
      </c>
      <c r="D392" s="1" t="s">
        <v>83</v>
      </c>
      <c r="E392" s="16">
        <v>67</v>
      </c>
      <c r="F392" s="32"/>
      <c r="G392" s="3">
        <v>71.400000000000006</v>
      </c>
      <c r="H392" s="3">
        <v>69.2</v>
      </c>
      <c r="I392" s="57"/>
    </row>
    <row r="393" spans="1:9" ht="25.05" customHeight="1">
      <c r="A393" s="67" t="s">
        <v>1194</v>
      </c>
      <c r="B393" s="1" t="s">
        <v>103</v>
      </c>
      <c r="C393" s="1">
        <v>20001020217</v>
      </c>
      <c r="D393" s="1" t="s">
        <v>104</v>
      </c>
      <c r="E393" s="1">
        <v>74</v>
      </c>
      <c r="F393" s="32"/>
      <c r="G393" s="1">
        <v>77</v>
      </c>
      <c r="H393" s="1">
        <v>75.5</v>
      </c>
      <c r="I393" s="57" t="s">
        <v>1098</v>
      </c>
    </row>
    <row r="394" spans="1:9" ht="25.05" customHeight="1">
      <c r="A394" s="67"/>
      <c r="B394" s="1" t="s">
        <v>103</v>
      </c>
      <c r="C394" s="1">
        <v>20001460424</v>
      </c>
      <c r="D394" s="1" t="s">
        <v>107</v>
      </c>
      <c r="E394" s="1">
        <v>71</v>
      </c>
      <c r="F394" s="32"/>
      <c r="G394" s="1">
        <v>74</v>
      </c>
      <c r="H394" s="1">
        <v>72.5</v>
      </c>
      <c r="I394" s="57"/>
    </row>
    <row r="395" spans="1:9" ht="25.05" customHeight="1">
      <c r="A395" s="67"/>
      <c r="B395" s="1" t="s">
        <v>103</v>
      </c>
      <c r="C395" s="1">
        <v>20001370625</v>
      </c>
      <c r="D395" s="1" t="s">
        <v>106</v>
      </c>
      <c r="E395" s="1">
        <v>71</v>
      </c>
      <c r="F395" s="32"/>
      <c r="G395" s="1">
        <v>73</v>
      </c>
      <c r="H395" s="1">
        <v>72</v>
      </c>
      <c r="I395" s="57"/>
    </row>
    <row r="396" spans="1:9" ht="25.05" customHeight="1">
      <c r="A396" s="67"/>
      <c r="B396" s="1" t="s">
        <v>103</v>
      </c>
      <c r="C396" s="1">
        <v>20001391603</v>
      </c>
      <c r="D396" s="1" t="s">
        <v>105</v>
      </c>
      <c r="E396" s="1">
        <v>73</v>
      </c>
      <c r="F396" s="32"/>
      <c r="G396" s="1">
        <v>68.599999999999994</v>
      </c>
      <c r="H396" s="1">
        <v>70.8</v>
      </c>
      <c r="I396" s="57"/>
    </row>
    <row r="397" spans="1:9" ht="25.05" customHeight="1">
      <c r="A397" s="67"/>
      <c r="B397" s="1" t="s">
        <v>103</v>
      </c>
      <c r="C397" s="1">
        <v>20001020908</v>
      </c>
      <c r="D397" s="1" t="s">
        <v>108</v>
      </c>
      <c r="E397" s="1">
        <v>70</v>
      </c>
      <c r="F397" s="32"/>
      <c r="G397" s="1">
        <v>69.2</v>
      </c>
      <c r="H397" s="1">
        <v>69.599999999999994</v>
      </c>
      <c r="I397" s="57"/>
    </row>
    <row r="398" spans="1:9" ht="25.05" customHeight="1">
      <c r="A398" s="67" t="s">
        <v>1195</v>
      </c>
      <c r="B398" s="15" t="s">
        <v>109</v>
      </c>
      <c r="C398" s="1">
        <v>20001411524</v>
      </c>
      <c r="D398" s="15" t="s">
        <v>110</v>
      </c>
      <c r="E398" s="16">
        <v>63</v>
      </c>
      <c r="F398" s="32"/>
      <c r="G398" s="1">
        <v>88.4</v>
      </c>
      <c r="H398" s="1">
        <v>78.240000000000009</v>
      </c>
      <c r="I398" s="57" t="s">
        <v>1098</v>
      </c>
    </row>
    <row r="399" spans="1:9" ht="25.05" customHeight="1">
      <c r="A399" s="67"/>
      <c r="B399" s="15" t="s">
        <v>109</v>
      </c>
      <c r="C399" s="1">
        <v>20001420916</v>
      </c>
      <c r="D399" s="15" t="s">
        <v>111</v>
      </c>
      <c r="E399" s="16">
        <v>72.5</v>
      </c>
      <c r="F399" s="32"/>
      <c r="G399" s="1">
        <v>78.400000000000006</v>
      </c>
      <c r="H399" s="1">
        <v>76.039999999999992</v>
      </c>
      <c r="I399" s="57"/>
    </row>
    <row r="400" spans="1:9" ht="25.05" customHeight="1">
      <c r="A400" s="67"/>
      <c r="B400" s="15" t="s">
        <v>109</v>
      </c>
      <c r="C400" s="1">
        <v>20001440630</v>
      </c>
      <c r="D400" s="15" t="s">
        <v>112</v>
      </c>
      <c r="E400" s="16">
        <v>64.5</v>
      </c>
      <c r="F400" s="32"/>
      <c r="G400" s="1">
        <v>80.400000000000006</v>
      </c>
      <c r="H400" s="1">
        <v>74.040000000000006</v>
      </c>
      <c r="I400" s="57"/>
    </row>
    <row r="401" spans="1:9" ht="25.05" customHeight="1">
      <c r="A401" s="67"/>
      <c r="B401" s="15" t="s">
        <v>109</v>
      </c>
      <c r="C401" s="1">
        <v>20001430318</v>
      </c>
      <c r="D401" s="15" t="s">
        <v>113</v>
      </c>
      <c r="E401" s="16">
        <v>64</v>
      </c>
      <c r="F401" s="32"/>
      <c r="G401" s="1">
        <v>73.2</v>
      </c>
      <c r="H401" s="1">
        <v>69.52000000000001</v>
      </c>
      <c r="I401" s="57"/>
    </row>
    <row r="402" spans="1:9" ht="25.05" customHeight="1">
      <c r="A402" s="68" t="s">
        <v>175</v>
      </c>
      <c r="B402" s="12" t="s">
        <v>176</v>
      </c>
      <c r="C402" s="37">
        <v>20001461421</v>
      </c>
      <c r="D402" s="54" t="s">
        <v>177</v>
      </c>
      <c r="E402" s="12">
        <v>66.5</v>
      </c>
      <c r="F402" s="32"/>
      <c r="G402" s="12">
        <v>83</v>
      </c>
      <c r="H402" s="12">
        <v>74.75</v>
      </c>
      <c r="I402" s="58" t="s">
        <v>1098</v>
      </c>
    </row>
    <row r="403" spans="1:9" ht="25.05" customHeight="1">
      <c r="A403" s="68"/>
      <c r="B403" s="12" t="s">
        <v>176</v>
      </c>
      <c r="C403" s="37" t="s">
        <v>178</v>
      </c>
      <c r="D403" s="54" t="s">
        <v>179</v>
      </c>
      <c r="E403" s="12">
        <v>62</v>
      </c>
      <c r="F403" s="32"/>
      <c r="G403" s="12">
        <v>70.400000000000006</v>
      </c>
      <c r="H403" s="12">
        <v>66.2</v>
      </c>
      <c r="I403" s="58"/>
    </row>
    <row r="404" spans="1:9" ht="25.05" customHeight="1">
      <c r="A404" s="68"/>
      <c r="B404" s="12" t="s">
        <v>176</v>
      </c>
      <c r="C404" s="37" t="s">
        <v>180</v>
      </c>
      <c r="D404" s="54" t="s">
        <v>181</v>
      </c>
      <c r="E404" s="12">
        <v>60.5</v>
      </c>
      <c r="F404" s="32"/>
      <c r="G404" s="12">
        <v>78</v>
      </c>
      <c r="H404" s="12">
        <v>69.25</v>
      </c>
      <c r="I404" s="58"/>
    </row>
    <row r="405" spans="1:9" ht="25.05" customHeight="1">
      <c r="A405" s="66" t="s">
        <v>1196</v>
      </c>
      <c r="B405" s="7" t="s">
        <v>345</v>
      </c>
      <c r="C405" s="7" t="s">
        <v>346</v>
      </c>
      <c r="D405" s="7" t="s">
        <v>347</v>
      </c>
      <c r="E405" s="7">
        <v>60</v>
      </c>
      <c r="F405" s="32"/>
      <c r="G405" s="7">
        <v>86.2</v>
      </c>
      <c r="H405" s="7">
        <v>75.72</v>
      </c>
      <c r="I405" s="56" t="s">
        <v>1098</v>
      </c>
    </row>
    <row r="406" spans="1:9" ht="25.05" customHeight="1">
      <c r="A406" s="66"/>
      <c r="B406" s="7" t="s">
        <v>345</v>
      </c>
      <c r="C406" s="7" t="s">
        <v>348</v>
      </c>
      <c r="D406" s="7" t="s">
        <v>349</v>
      </c>
      <c r="E406" s="7">
        <v>62.5</v>
      </c>
      <c r="F406" s="32"/>
      <c r="G406" s="7">
        <v>83.6</v>
      </c>
      <c r="H406" s="7">
        <v>75.16</v>
      </c>
      <c r="I406" s="56" t="s">
        <v>1098</v>
      </c>
    </row>
    <row r="407" spans="1:9" ht="25.05" customHeight="1">
      <c r="A407" s="66"/>
      <c r="B407" s="7" t="s">
        <v>345</v>
      </c>
      <c r="C407" s="7" t="s">
        <v>350</v>
      </c>
      <c r="D407" s="4" t="s">
        <v>351</v>
      </c>
      <c r="E407" s="34">
        <v>64</v>
      </c>
      <c r="F407" s="32"/>
      <c r="G407" s="7">
        <v>74</v>
      </c>
      <c r="H407" s="7">
        <v>70</v>
      </c>
      <c r="I407" s="56"/>
    </row>
    <row r="408" spans="1:9" ht="25.05" customHeight="1">
      <c r="A408" s="66"/>
      <c r="B408" s="7" t="s">
        <v>345</v>
      </c>
      <c r="C408" s="7" t="s">
        <v>352</v>
      </c>
      <c r="D408" s="4" t="s">
        <v>353</v>
      </c>
      <c r="E408" s="34">
        <v>68.5</v>
      </c>
      <c r="F408" s="32"/>
      <c r="G408" s="7">
        <v>69.8</v>
      </c>
      <c r="H408" s="7">
        <v>69.28</v>
      </c>
      <c r="I408" s="56"/>
    </row>
    <row r="409" spans="1:9" ht="25.05" customHeight="1">
      <c r="A409" s="66"/>
      <c r="B409" s="7" t="s">
        <v>345</v>
      </c>
      <c r="C409" s="7" t="s">
        <v>354</v>
      </c>
      <c r="D409" s="4" t="s">
        <v>355</v>
      </c>
      <c r="E409" s="34">
        <v>67.5</v>
      </c>
      <c r="F409" s="32"/>
      <c r="G409" s="7">
        <v>70.2</v>
      </c>
      <c r="H409" s="7">
        <v>69.12</v>
      </c>
      <c r="I409" s="56"/>
    </row>
    <row r="410" spans="1:9" ht="25.05" customHeight="1">
      <c r="A410" s="66"/>
      <c r="B410" s="7" t="s">
        <v>345</v>
      </c>
      <c r="C410" s="7" t="s">
        <v>356</v>
      </c>
      <c r="D410" s="7" t="s">
        <v>357</v>
      </c>
      <c r="E410" s="7">
        <v>61.5</v>
      </c>
      <c r="F410" s="32"/>
      <c r="G410" s="7">
        <v>73.599999999999994</v>
      </c>
      <c r="H410" s="7">
        <v>68.759999999999991</v>
      </c>
      <c r="I410" s="56"/>
    </row>
    <row r="411" spans="1:9" ht="25.05" customHeight="1">
      <c r="A411" s="66"/>
      <c r="B411" s="7" t="s">
        <v>345</v>
      </c>
      <c r="C411" s="7" t="s">
        <v>358</v>
      </c>
      <c r="D411" s="7" t="s">
        <v>359</v>
      </c>
      <c r="E411" s="7">
        <v>63</v>
      </c>
      <c r="F411" s="32"/>
      <c r="G411" s="7">
        <v>71.400000000000006</v>
      </c>
      <c r="H411" s="7">
        <v>68.040000000000006</v>
      </c>
      <c r="I411" s="56"/>
    </row>
    <row r="412" spans="1:9" ht="25.05" customHeight="1">
      <c r="A412" s="66"/>
      <c r="B412" s="7" t="s">
        <v>345</v>
      </c>
      <c r="C412" s="7" t="s">
        <v>360</v>
      </c>
      <c r="D412" s="7" t="s">
        <v>361</v>
      </c>
      <c r="E412" s="7">
        <v>62.5</v>
      </c>
      <c r="F412" s="32"/>
      <c r="G412" s="7">
        <v>70.8</v>
      </c>
      <c r="H412" s="7">
        <v>67.47999999999999</v>
      </c>
      <c r="I412" s="56"/>
    </row>
    <row r="413" spans="1:9" ht="25.05" customHeight="1">
      <c r="A413" s="66"/>
      <c r="B413" s="7" t="s">
        <v>345</v>
      </c>
      <c r="C413" s="7" t="s">
        <v>362</v>
      </c>
      <c r="D413" s="7" t="s">
        <v>363</v>
      </c>
      <c r="E413" s="7">
        <v>60.5</v>
      </c>
      <c r="F413" s="32"/>
      <c r="G413" s="7">
        <v>68.8</v>
      </c>
      <c r="H413" s="7">
        <v>65.47999999999999</v>
      </c>
      <c r="I413" s="56"/>
    </row>
    <row r="414" spans="1:9" ht="25.05" customHeight="1">
      <c r="A414" s="66"/>
      <c r="B414" s="7" t="s">
        <v>345</v>
      </c>
      <c r="C414" s="7" t="s">
        <v>364</v>
      </c>
      <c r="D414" s="7" t="s">
        <v>365</v>
      </c>
      <c r="E414" s="7">
        <v>60</v>
      </c>
      <c r="F414" s="32"/>
      <c r="G414" s="7">
        <v>68.400000000000006</v>
      </c>
      <c r="H414" s="7">
        <v>65.039999999999992</v>
      </c>
      <c r="I414" s="56"/>
    </row>
    <row r="415" spans="1:9" ht="25.05" customHeight="1">
      <c r="A415" s="66"/>
      <c r="B415" s="7" t="s">
        <v>345</v>
      </c>
      <c r="C415" s="7" t="s">
        <v>366</v>
      </c>
      <c r="D415" s="7" t="s">
        <v>367</v>
      </c>
      <c r="E415" s="7">
        <v>63</v>
      </c>
      <c r="F415" s="32"/>
      <c r="G415" s="7">
        <v>0</v>
      </c>
      <c r="H415" s="7">
        <v>25.200000000000003</v>
      </c>
      <c r="I415" s="56"/>
    </row>
    <row r="416" spans="1:9" ht="25.05" customHeight="1">
      <c r="A416" s="66"/>
      <c r="B416" s="7" t="s">
        <v>368</v>
      </c>
      <c r="C416" s="7" t="s">
        <v>369</v>
      </c>
      <c r="D416" s="7" t="s">
        <v>370</v>
      </c>
      <c r="E416" s="7">
        <v>65</v>
      </c>
      <c r="F416" s="32"/>
      <c r="G416" s="7">
        <v>80.2</v>
      </c>
      <c r="H416" s="7">
        <v>74.12</v>
      </c>
      <c r="I416" s="56" t="s">
        <v>1098</v>
      </c>
    </row>
    <row r="417" spans="1:9" ht="25.05" customHeight="1">
      <c r="A417" s="66"/>
      <c r="B417" s="7" t="s">
        <v>368</v>
      </c>
      <c r="C417" s="7" t="s">
        <v>371</v>
      </c>
      <c r="D417" s="7" t="s">
        <v>372</v>
      </c>
      <c r="E417" s="7">
        <v>67.5</v>
      </c>
      <c r="F417" s="32"/>
      <c r="G417" s="7">
        <v>78.400000000000006</v>
      </c>
      <c r="H417" s="7">
        <v>74.039999999999992</v>
      </c>
      <c r="I417" s="56"/>
    </row>
    <row r="418" spans="1:9" ht="25.05" customHeight="1">
      <c r="A418" s="66"/>
      <c r="B418" s="7" t="s">
        <v>368</v>
      </c>
      <c r="C418" s="7" t="s">
        <v>373</v>
      </c>
      <c r="D418" s="7" t="s">
        <v>374</v>
      </c>
      <c r="E418" s="7">
        <v>65</v>
      </c>
      <c r="F418" s="32"/>
      <c r="G418" s="7">
        <v>0</v>
      </c>
      <c r="H418" s="7">
        <v>26</v>
      </c>
      <c r="I418" s="56"/>
    </row>
    <row r="419" spans="1:9" ht="25.05" customHeight="1">
      <c r="A419" s="66"/>
      <c r="B419" s="7" t="s">
        <v>368</v>
      </c>
      <c r="C419" s="7" t="s">
        <v>375</v>
      </c>
      <c r="D419" s="7" t="s">
        <v>376</v>
      </c>
      <c r="E419" s="7">
        <v>61.5</v>
      </c>
      <c r="F419" s="32"/>
      <c r="G419" s="7">
        <v>0</v>
      </c>
      <c r="H419" s="7">
        <v>24.6</v>
      </c>
      <c r="I419" s="56"/>
    </row>
    <row r="420" spans="1:9" ht="25.05" customHeight="1">
      <c r="A420" s="66"/>
      <c r="B420" s="7" t="s">
        <v>377</v>
      </c>
      <c r="C420" s="7" t="s">
        <v>378</v>
      </c>
      <c r="D420" s="7" t="s">
        <v>379</v>
      </c>
      <c r="E420" s="7">
        <v>64.5</v>
      </c>
      <c r="F420" s="32"/>
      <c r="G420" s="7">
        <v>76</v>
      </c>
      <c r="H420" s="7">
        <v>71.400000000000006</v>
      </c>
      <c r="I420" s="56" t="s">
        <v>1098</v>
      </c>
    </row>
    <row r="421" spans="1:9" ht="25.05" customHeight="1">
      <c r="A421" s="66"/>
      <c r="B421" s="7" t="s">
        <v>377</v>
      </c>
      <c r="C421" s="7" t="s">
        <v>380</v>
      </c>
      <c r="D421" s="7" t="s">
        <v>381</v>
      </c>
      <c r="E421" s="7">
        <v>60.5</v>
      </c>
      <c r="F421" s="32"/>
      <c r="G421" s="7">
        <v>72.2</v>
      </c>
      <c r="H421" s="7">
        <v>67.52000000000001</v>
      </c>
      <c r="I421" s="56"/>
    </row>
    <row r="422" spans="1:9" ht="25.05" customHeight="1">
      <c r="A422" s="66"/>
      <c r="B422" s="7" t="s">
        <v>377</v>
      </c>
      <c r="C422" s="7" t="s">
        <v>382</v>
      </c>
      <c r="D422" s="7" t="s">
        <v>383</v>
      </c>
      <c r="E422" s="7">
        <v>61</v>
      </c>
      <c r="F422" s="32"/>
      <c r="G422" s="7">
        <v>68.2</v>
      </c>
      <c r="H422" s="7">
        <v>65.320000000000007</v>
      </c>
      <c r="I422" s="56"/>
    </row>
    <row r="423" spans="1:9" ht="25.05" customHeight="1">
      <c r="A423" s="66"/>
      <c r="B423" s="7" t="s">
        <v>377</v>
      </c>
      <c r="C423" s="7" t="s">
        <v>384</v>
      </c>
      <c r="D423" s="7" t="s">
        <v>385</v>
      </c>
      <c r="E423" s="7">
        <v>63</v>
      </c>
      <c r="F423" s="32"/>
      <c r="G423" s="7">
        <v>64.8</v>
      </c>
      <c r="H423" s="7">
        <v>64.08</v>
      </c>
      <c r="I423" s="56"/>
    </row>
    <row r="424" spans="1:9" ht="25.05" customHeight="1">
      <c r="A424" s="66"/>
      <c r="B424" s="7" t="s">
        <v>386</v>
      </c>
      <c r="C424" s="7" t="s">
        <v>387</v>
      </c>
      <c r="D424" s="7" t="s">
        <v>388</v>
      </c>
      <c r="E424" s="7">
        <v>69.5</v>
      </c>
      <c r="F424" s="32"/>
      <c r="G424" s="7">
        <v>76.599999999999994</v>
      </c>
      <c r="H424" s="7">
        <v>73.759999999999991</v>
      </c>
      <c r="I424" s="56" t="s">
        <v>1098</v>
      </c>
    </row>
    <row r="425" spans="1:9" ht="25.05" customHeight="1">
      <c r="A425" s="66"/>
      <c r="B425" s="7" t="s">
        <v>389</v>
      </c>
      <c r="C425" s="7" t="s">
        <v>390</v>
      </c>
      <c r="D425" s="7" t="s">
        <v>391</v>
      </c>
      <c r="E425" s="7">
        <v>60.5</v>
      </c>
      <c r="F425" s="32"/>
      <c r="G425" s="7">
        <v>57.2</v>
      </c>
      <c r="H425" s="7">
        <v>58.52</v>
      </c>
      <c r="I425" s="56"/>
    </row>
    <row r="426" spans="1:9" ht="25.05" customHeight="1">
      <c r="A426" s="66" t="s">
        <v>1197</v>
      </c>
      <c r="B426" s="7" t="s">
        <v>392</v>
      </c>
      <c r="C426" s="7" t="s">
        <v>393</v>
      </c>
      <c r="D426" s="7" t="s">
        <v>394</v>
      </c>
      <c r="E426" s="7">
        <v>64</v>
      </c>
      <c r="F426" s="32"/>
      <c r="G426" s="7">
        <v>82.6</v>
      </c>
      <c r="H426" s="7">
        <v>75.16</v>
      </c>
      <c r="I426" s="56" t="s">
        <v>1098</v>
      </c>
    </row>
    <row r="427" spans="1:9" ht="25.05" customHeight="1">
      <c r="A427" s="66"/>
      <c r="B427" s="7" t="s">
        <v>392</v>
      </c>
      <c r="C427" s="7" t="s">
        <v>395</v>
      </c>
      <c r="D427" s="7" t="s">
        <v>396</v>
      </c>
      <c r="E427" s="7">
        <v>63</v>
      </c>
      <c r="F427" s="32"/>
      <c r="G427" s="7">
        <v>78.400000000000006</v>
      </c>
      <c r="H427" s="7">
        <v>72.240000000000009</v>
      </c>
      <c r="I427" s="56"/>
    </row>
    <row r="428" spans="1:9" ht="25.05" customHeight="1">
      <c r="A428" s="67" t="s">
        <v>1198</v>
      </c>
      <c r="B428" s="1" t="s">
        <v>61</v>
      </c>
      <c r="C428" s="1" t="s">
        <v>398</v>
      </c>
      <c r="D428" s="1" t="s">
        <v>399</v>
      </c>
      <c r="E428" s="9">
        <v>73.5</v>
      </c>
      <c r="F428" s="32"/>
      <c r="G428" s="1">
        <v>85.2</v>
      </c>
      <c r="H428" s="1">
        <v>79.349999999999994</v>
      </c>
      <c r="I428" s="57" t="s">
        <v>1098</v>
      </c>
    </row>
    <row r="429" spans="1:9" ht="25.05" customHeight="1">
      <c r="A429" s="67"/>
      <c r="B429" s="1" t="s">
        <v>61</v>
      </c>
      <c r="C429" s="1" t="s">
        <v>400</v>
      </c>
      <c r="D429" s="1" t="s">
        <v>401</v>
      </c>
      <c r="E429" s="9">
        <v>72</v>
      </c>
      <c r="F429" s="32"/>
      <c r="G429" s="1">
        <v>72.8</v>
      </c>
      <c r="H429" s="1">
        <v>72.400000000000006</v>
      </c>
      <c r="I429" s="57"/>
    </row>
    <row r="430" spans="1:9" ht="25.05" customHeight="1">
      <c r="A430" s="67"/>
      <c r="B430" s="1" t="s">
        <v>61</v>
      </c>
      <c r="C430" s="1" t="s">
        <v>402</v>
      </c>
      <c r="D430" s="1" t="s">
        <v>403</v>
      </c>
      <c r="E430" s="9">
        <v>72</v>
      </c>
      <c r="F430" s="32"/>
      <c r="G430" s="1">
        <v>71.599999999999994</v>
      </c>
      <c r="H430" s="1">
        <v>71.8</v>
      </c>
      <c r="I430" s="57"/>
    </row>
    <row r="431" spans="1:9" ht="25.05" customHeight="1">
      <c r="A431" s="67"/>
      <c r="B431" s="1" t="s">
        <v>61</v>
      </c>
      <c r="C431" s="1" t="s">
        <v>404</v>
      </c>
      <c r="D431" s="1" t="s">
        <v>405</v>
      </c>
      <c r="E431" s="9">
        <v>69</v>
      </c>
      <c r="F431" s="32"/>
      <c r="G431" s="1">
        <v>73</v>
      </c>
      <c r="H431" s="1">
        <v>71</v>
      </c>
      <c r="I431" s="57"/>
    </row>
    <row r="432" spans="1:9" ht="25.05" customHeight="1">
      <c r="A432" s="67"/>
      <c r="B432" s="1" t="s">
        <v>61</v>
      </c>
      <c r="C432" s="1" t="s">
        <v>406</v>
      </c>
      <c r="D432" s="1" t="s">
        <v>407</v>
      </c>
      <c r="E432" s="9" t="s">
        <v>408</v>
      </c>
      <c r="F432" s="32"/>
      <c r="G432" s="1" t="s">
        <v>1199</v>
      </c>
      <c r="H432" s="1"/>
      <c r="I432" s="57"/>
    </row>
    <row r="433" spans="1:9" ht="25.05" customHeight="1">
      <c r="A433" s="67" t="s">
        <v>409</v>
      </c>
      <c r="B433" s="1" t="s">
        <v>61</v>
      </c>
      <c r="C433" s="1" t="s">
        <v>410</v>
      </c>
      <c r="D433" s="1" t="s">
        <v>411</v>
      </c>
      <c r="E433" s="1">
        <v>71</v>
      </c>
      <c r="F433" s="32"/>
      <c r="G433" s="1">
        <v>80.599999999999994</v>
      </c>
      <c r="H433" s="1">
        <v>76.759999999999991</v>
      </c>
      <c r="I433" s="57" t="s">
        <v>1098</v>
      </c>
    </row>
    <row r="434" spans="1:9" ht="25.05" customHeight="1">
      <c r="A434" s="67"/>
      <c r="B434" s="1" t="s">
        <v>61</v>
      </c>
      <c r="C434" s="1" t="s">
        <v>412</v>
      </c>
      <c r="D434" s="1" t="s">
        <v>413</v>
      </c>
      <c r="E434" s="1">
        <v>72.5</v>
      </c>
      <c r="F434" s="32"/>
      <c r="G434" s="1">
        <v>77.599999999999994</v>
      </c>
      <c r="H434" s="1">
        <v>75.56</v>
      </c>
      <c r="I434" s="57" t="s">
        <v>1098</v>
      </c>
    </row>
    <row r="435" spans="1:9" ht="25.05" customHeight="1">
      <c r="A435" s="67"/>
      <c r="B435" s="1" t="s">
        <v>61</v>
      </c>
      <c r="C435" s="1" t="s">
        <v>414</v>
      </c>
      <c r="D435" s="1" t="s">
        <v>415</v>
      </c>
      <c r="E435" s="1">
        <v>70</v>
      </c>
      <c r="F435" s="32"/>
      <c r="G435" s="1">
        <v>72.2</v>
      </c>
      <c r="H435" s="1">
        <v>71.319999999999993</v>
      </c>
      <c r="I435" s="57"/>
    </row>
    <row r="436" spans="1:9" ht="25.05" customHeight="1">
      <c r="A436" s="67"/>
      <c r="B436" s="1" t="s">
        <v>61</v>
      </c>
      <c r="C436" s="1" t="s">
        <v>416</v>
      </c>
      <c r="D436" s="1" t="s">
        <v>417</v>
      </c>
      <c r="E436" s="1">
        <v>72</v>
      </c>
      <c r="F436" s="32"/>
      <c r="G436" s="1">
        <v>70.8</v>
      </c>
      <c r="H436" s="1">
        <v>71.28</v>
      </c>
      <c r="I436" s="57"/>
    </row>
    <row r="437" spans="1:9" ht="25.05" customHeight="1">
      <c r="A437" s="67"/>
      <c r="B437" s="1" t="s">
        <v>61</v>
      </c>
      <c r="C437" s="1" t="s">
        <v>418</v>
      </c>
      <c r="D437" s="1" t="s">
        <v>419</v>
      </c>
      <c r="E437" s="1">
        <v>70.5</v>
      </c>
      <c r="F437" s="32"/>
      <c r="G437" s="1">
        <v>71.599999999999994</v>
      </c>
      <c r="H437" s="1">
        <v>71.16</v>
      </c>
      <c r="I437" s="57"/>
    </row>
    <row r="438" spans="1:9" ht="25.05" customHeight="1">
      <c r="A438" s="67"/>
      <c r="B438" s="1" t="s">
        <v>61</v>
      </c>
      <c r="C438" s="1" t="s">
        <v>420</v>
      </c>
      <c r="D438" s="1" t="s">
        <v>421</v>
      </c>
      <c r="E438" s="1">
        <v>69.5</v>
      </c>
      <c r="F438" s="32"/>
      <c r="G438" s="1">
        <v>72.2</v>
      </c>
      <c r="H438" s="1">
        <v>71.12</v>
      </c>
      <c r="I438" s="57"/>
    </row>
    <row r="439" spans="1:9" ht="25.05" customHeight="1">
      <c r="A439" s="67"/>
      <c r="B439" s="1" t="s">
        <v>61</v>
      </c>
      <c r="C439" s="1" t="s">
        <v>422</v>
      </c>
      <c r="D439" s="1" t="s">
        <v>423</v>
      </c>
      <c r="E439" s="1">
        <v>72</v>
      </c>
      <c r="F439" s="32"/>
      <c r="G439" s="1">
        <v>70.2</v>
      </c>
      <c r="H439" s="1">
        <v>70.92</v>
      </c>
      <c r="I439" s="57"/>
    </row>
    <row r="440" spans="1:9" ht="25.05" customHeight="1">
      <c r="A440" s="67"/>
      <c r="B440" s="1" t="s">
        <v>61</v>
      </c>
      <c r="C440" s="1" t="s">
        <v>424</v>
      </c>
      <c r="D440" s="1" t="s">
        <v>425</v>
      </c>
      <c r="E440" s="1">
        <v>72</v>
      </c>
      <c r="F440" s="32"/>
      <c r="G440" s="1">
        <v>69</v>
      </c>
      <c r="H440" s="1">
        <v>70.2</v>
      </c>
      <c r="I440" s="57"/>
    </row>
    <row r="441" spans="1:9" ht="25.05" customHeight="1">
      <c r="A441" s="67"/>
      <c r="B441" s="1" t="s">
        <v>61</v>
      </c>
      <c r="C441" s="1" t="s">
        <v>426</v>
      </c>
      <c r="D441" s="1" t="s">
        <v>427</v>
      </c>
      <c r="E441" s="1">
        <v>69.5</v>
      </c>
      <c r="F441" s="32"/>
      <c r="G441" s="1">
        <v>70.2</v>
      </c>
      <c r="H441" s="1">
        <v>69.92</v>
      </c>
      <c r="I441" s="57"/>
    </row>
    <row r="442" spans="1:9" ht="25.05" customHeight="1">
      <c r="A442" s="67"/>
      <c r="B442" s="1" t="s">
        <v>61</v>
      </c>
      <c r="C442" s="1" t="s">
        <v>428</v>
      </c>
      <c r="D442" s="1" t="s">
        <v>429</v>
      </c>
      <c r="E442" s="1">
        <v>69.5</v>
      </c>
      <c r="F442" s="32"/>
      <c r="G442" s="1">
        <v>69.8</v>
      </c>
      <c r="H442" s="1">
        <v>69.679999999999993</v>
      </c>
      <c r="I442" s="57"/>
    </row>
    <row r="443" spans="1:9" ht="25.05" customHeight="1">
      <c r="A443" s="67"/>
      <c r="B443" s="1" t="s">
        <v>61</v>
      </c>
      <c r="C443" s="1" t="s">
        <v>430</v>
      </c>
      <c r="D443" s="1" t="s">
        <v>431</v>
      </c>
      <c r="E443" s="1">
        <v>70</v>
      </c>
      <c r="F443" s="32"/>
      <c r="G443" s="1">
        <v>69</v>
      </c>
      <c r="H443" s="1">
        <v>69.400000000000006</v>
      </c>
      <c r="I443" s="57"/>
    </row>
    <row r="444" spans="1:9" ht="25.05" customHeight="1">
      <c r="A444" s="67"/>
      <c r="B444" s="1" t="s">
        <v>61</v>
      </c>
      <c r="C444" s="1" t="s">
        <v>432</v>
      </c>
      <c r="D444" s="1" t="s">
        <v>433</v>
      </c>
      <c r="E444" s="1">
        <v>69.5</v>
      </c>
      <c r="F444" s="32"/>
      <c r="G444" s="1">
        <v>69</v>
      </c>
      <c r="H444" s="1">
        <v>69.2</v>
      </c>
      <c r="I444" s="57"/>
    </row>
    <row r="445" spans="1:9" ht="25.05" customHeight="1">
      <c r="A445" s="67"/>
      <c r="B445" s="1" t="s">
        <v>61</v>
      </c>
      <c r="C445" s="1" t="s">
        <v>434</v>
      </c>
      <c r="D445" s="1" t="s">
        <v>435</v>
      </c>
      <c r="E445" s="1">
        <v>69.5</v>
      </c>
      <c r="F445" s="32"/>
      <c r="G445" s="1">
        <v>65.599999999999994</v>
      </c>
      <c r="H445" s="1">
        <v>67.16</v>
      </c>
      <c r="I445" s="57"/>
    </row>
    <row r="446" spans="1:9" ht="25.05" customHeight="1">
      <c r="A446" s="67"/>
      <c r="B446" s="1" t="s">
        <v>61</v>
      </c>
      <c r="C446" s="1" t="s">
        <v>436</v>
      </c>
      <c r="D446" s="1" t="s">
        <v>437</v>
      </c>
      <c r="E446" s="1">
        <v>69.5</v>
      </c>
      <c r="F446" s="32"/>
      <c r="G446" s="1">
        <v>64.8</v>
      </c>
      <c r="H446" s="1">
        <v>66.679999999999993</v>
      </c>
      <c r="I446" s="57"/>
    </row>
    <row r="447" spans="1:9" ht="25.05" customHeight="1">
      <c r="A447" s="67"/>
      <c r="B447" s="1" t="s">
        <v>438</v>
      </c>
      <c r="C447" s="1" t="s">
        <v>439</v>
      </c>
      <c r="D447" s="1" t="s">
        <v>440</v>
      </c>
      <c r="E447" s="1">
        <v>69</v>
      </c>
      <c r="F447" s="32"/>
      <c r="G447" s="1">
        <v>75.400000000000006</v>
      </c>
      <c r="H447" s="1">
        <v>72.84</v>
      </c>
      <c r="I447" s="57" t="s">
        <v>1098</v>
      </c>
    </row>
    <row r="448" spans="1:9" ht="25.05" customHeight="1">
      <c r="A448" s="67"/>
      <c r="B448" s="1" t="s">
        <v>438</v>
      </c>
      <c r="C448" s="1" t="s">
        <v>441</v>
      </c>
      <c r="D448" s="1" t="s">
        <v>442</v>
      </c>
      <c r="E448" s="1">
        <v>66</v>
      </c>
      <c r="F448" s="32"/>
      <c r="G448" s="1">
        <v>73</v>
      </c>
      <c r="H448" s="1">
        <v>70.2</v>
      </c>
      <c r="I448" s="57"/>
    </row>
    <row r="449" spans="1:9" ht="25.05" customHeight="1">
      <c r="A449" s="67"/>
      <c r="B449" s="1" t="s">
        <v>438</v>
      </c>
      <c r="C449" s="1" t="s">
        <v>443</v>
      </c>
      <c r="D449" s="1" t="s">
        <v>444</v>
      </c>
      <c r="E449" s="1">
        <v>66</v>
      </c>
      <c r="F449" s="32"/>
      <c r="G449" s="1">
        <v>69.400000000000006</v>
      </c>
      <c r="H449" s="1">
        <v>68.040000000000006</v>
      </c>
      <c r="I449" s="57"/>
    </row>
    <row r="450" spans="1:9" ht="25.05" customHeight="1">
      <c r="A450" s="67"/>
      <c r="B450" s="1" t="s">
        <v>438</v>
      </c>
      <c r="C450" s="1" t="s">
        <v>445</v>
      </c>
      <c r="D450" s="1" t="s">
        <v>446</v>
      </c>
      <c r="E450" s="1">
        <v>63</v>
      </c>
      <c r="F450" s="32"/>
      <c r="G450" s="1">
        <v>69.8</v>
      </c>
      <c r="H450" s="1">
        <v>67.08</v>
      </c>
      <c r="I450" s="57"/>
    </row>
    <row r="451" spans="1:9" ht="25.05" customHeight="1">
      <c r="A451" s="67"/>
      <c r="B451" s="1" t="s">
        <v>438</v>
      </c>
      <c r="C451" s="1" t="s">
        <v>447</v>
      </c>
      <c r="D451" s="1" t="s">
        <v>448</v>
      </c>
      <c r="E451" s="1">
        <v>67</v>
      </c>
      <c r="F451" s="32"/>
      <c r="G451" s="1">
        <v>0</v>
      </c>
      <c r="H451" s="1">
        <v>26.8</v>
      </c>
      <c r="I451" s="57"/>
    </row>
    <row r="452" spans="1:9" ht="25.05" customHeight="1">
      <c r="A452" s="66" t="s">
        <v>1200</v>
      </c>
      <c r="B452" s="7" t="s">
        <v>61</v>
      </c>
      <c r="C452" s="7" t="s">
        <v>457</v>
      </c>
      <c r="D452" s="7" t="s">
        <v>458</v>
      </c>
      <c r="E452" s="13">
        <v>67</v>
      </c>
      <c r="F452" s="32"/>
      <c r="G452" s="14">
        <v>81.599999999999994</v>
      </c>
      <c r="H452" s="13">
        <v>74.3</v>
      </c>
      <c r="I452" s="56" t="s">
        <v>1098</v>
      </c>
    </row>
    <row r="453" spans="1:9" ht="25.05" customHeight="1">
      <c r="A453" s="66"/>
      <c r="B453" s="7" t="s">
        <v>61</v>
      </c>
      <c r="C453" s="7" t="s">
        <v>449</v>
      </c>
      <c r="D453" s="7" t="s">
        <v>450</v>
      </c>
      <c r="E453" s="13">
        <v>70</v>
      </c>
      <c r="F453" s="32"/>
      <c r="G453" s="14">
        <v>68</v>
      </c>
      <c r="H453" s="13">
        <v>69</v>
      </c>
      <c r="I453" s="56"/>
    </row>
    <row r="454" spans="1:9" ht="25.05" customHeight="1">
      <c r="A454" s="66"/>
      <c r="B454" s="7" t="s">
        <v>61</v>
      </c>
      <c r="C454" s="7" t="s">
        <v>453</v>
      </c>
      <c r="D454" s="7" t="s">
        <v>454</v>
      </c>
      <c r="E454" s="13">
        <v>68</v>
      </c>
      <c r="F454" s="32"/>
      <c r="G454" s="14">
        <v>69.2</v>
      </c>
      <c r="H454" s="13">
        <v>68.599999999999994</v>
      </c>
      <c r="I454" s="56"/>
    </row>
    <row r="455" spans="1:9" ht="25.05" customHeight="1">
      <c r="A455" s="66"/>
      <c r="B455" s="7" t="s">
        <v>61</v>
      </c>
      <c r="C455" s="7" t="s">
        <v>451</v>
      </c>
      <c r="D455" s="7" t="s">
        <v>452</v>
      </c>
      <c r="E455" s="13">
        <v>69.5</v>
      </c>
      <c r="F455" s="32"/>
      <c r="G455" s="14">
        <v>0</v>
      </c>
      <c r="H455" s="13">
        <v>34.75</v>
      </c>
      <c r="I455" s="56"/>
    </row>
    <row r="456" spans="1:9" ht="25.05" customHeight="1">
      <c r="A456" s="66"/>
      <c r="B456" s="7" t="s">
        <v>61</v>
      </c>
      <c r="C456" s="7" t="s">
        <v>455</v>
      </c>
      <c r="D456" s="7" t="s">
        <v>456</v>
      </c>
      <c r="E456" s="13">
        <v>67.5</v>
      </c>
      <c r="F456" s="32"/>
      <c r="G456" s="14">
        <v>0</v>
      </c>
      <c r="H456" s="13">
        <v>33.75</v>
      </c>
      <c r="I456" s="56"/>
    </row>
    <row r="457" spans="1:9" ht="25.05" customHeight="1">
      <c r="A457" s="66" t="s">
        <v>459</v>
      </c>
      <c r="B457" s="7" t="s">
        <v>397</v>
      </c>
      <c r="C457" s="7" t="s">
        <v>460</v>
      </c>
      <c r="D457" s="7" t="s">
        <v>461</v>
      </c>
      <c r="E457" s="7">
        <v>63</v>
      </c>
      <c r="F457" s="32"/>
      <c r="G457" s="7">
        <v>81.400000000000006</v>
      </c>
      <c r="H457" s="7">
        <v>74.040000000000006</v>
      </c>
      <c r="I457" s="56" t="s">
        <v>1098</v>
      </c>
    </row>
    <row r="458" spans="1:9" ht="25.05" customHeight="1">
      <c r="A458" s="66"/>
      <c r="B458" s="7" t="s">
        <v>397</v>
      </c>
      <c r="C458" s="7" t="s">
        <v>462</v>
      </c>
      <c r="D458" s="7" t="s">
        <v>463</v>
      </c>
      <c r="E458" s="7">
        <v>68</v>
      </c>
      <c r="F458" s="32"/>
      <c r="G458" s="7">
        <v>72.599999999999994</v>
      </c>
      <c r="H458" s="7">
        <v>70.759999999999991</v>
      </c>
      <c r="I458" s="56"/>
    </row>
    <row r="459" spans="1:9" ht="25.05" customHeight="1">
      <c r="A459" s="66"/>
      <c r="B459" s="7" t="s">
        <v>397</v>
      </c>
      <c r="C459" s="7" t="s">
        <v>464</v>
      </c>
      <c r="D459" s="7" t="s">
        <v>465</v>
      </c>
      <c r="E459" s="7">
        <v>68</v>
      </c>
      <c r="F459" s="32"/>
      <c r="G459" s="7">
        <v>71</v>
      </c>
      <c r="H459" s="7">
        <v>69.800000000000011</v>
      </c>
      <c r="I459" s="56"/>
    </row>
    <row r="460" spans="1:9" ht="25.05" customHeight="1">
      <c r="A460" s="66"/>
      <c r="B460" s="7" t="s">
        <v>397</v>
      </c>
      <c r="C460" s="7" t="s">
        <v>466</v>
      </c>
      <c r="D460" s="7" t="s">
        <v>467</v>
      </c>
      <c r="E460" s="7">
        <v>67.5</v>
      </c>
      <c r="F460" s="32"/>
      <c r="G460" s="7">
        <v>70</v>
      </c>
      <c r="H460" s="7">
        <v>69</v>
      </c>
      <c r="I460" s="56"/>
    </row>
    <row r="461" spans="1:9" ht="25.05" customHeight="1">
      <c r="A461" s="66"/>
      <c r="B461" s="7" t="s">
        <v>397</v>
      </c>
      <c r="C461" s="7" t="s">
        <v>468</v>
      </c>
      <c r="D461" s="7" t="s">
        <v>469</v>
      </c>
      <c r="E461" s="7">
        <v>62.5</v>
      </c>
      <c r="F461" s="32"/>
      <c r="G461" s="7">
        <v>69.8</v>
      </c>
      <c r="H461" s="7">
        <v>66.88</v>
      </c>
      <c r="I461" s="56"/>
    </row>
    <row r="462" spans="1:9" ht="25.05" customHeight="1">
      <c r="A462" s="66"/>
      <c r="B462" s="7" t="s">
        <v>470</v>
      </c>
      <c r="C462" s="7" t="s">
        <v>471</v>
      </c>
      <c r="D462" s="7" t="s">
        <v>472</v>
      </c>
      <c r="E462" s="7">
        <v>62</v>
      </c>
      <c r="F462" s="32"/>
      <c r="G462" s="7">
        <v>82.4</v>
      </c>
      <c r="H462" s="7">
        <v>74.240000000000009</v>
      </c>
      <c r="I462" s="56" t="s">
        <v>1098</v>
      </c>
    </row>
    <row r="463" spans="1:9" ht="25.05" customHeight="1">
      <c r="A463" s="66"/>
      <c r="B463" s="7" t="s">
        <v>470</v>
      </c>
      <c r="C463" s="7" t="s">
        <v>473</v>
      </c>
      <c r="D463" s="7" t="s">
        <v>474</v>
      </c>
      <c r="E463" s="7">
        <v>64</v>
      </c>
      <c r="F463" s="32"/>
      <c r="G463" s="7">
        <v>70</v>
      </c>
      <c r="H463" s="7">
        <v>67.599999999999994</v>
      </c>
      <c r="I463" s="56"/>
    </row>
    <row r="464" spans="1:9" ht="25.05" customHeight="1">
      <c r="A464" s="66"/>
      <c r="B464" s="7" t="s">
        <v>470</v>
      </c>
      <c r="C464" s="7" t="s">
        <v>475</v>
      </c>
      <c r="D464" s="7" t="s">
        <v>476</v>
      </c>
      <c r="E464" s="7">
        <v>65.5</v>
      </c>
      <c r="F464" s="32"/>
      <c r="G464" s="7" t="s">
        <v>1201</v>
      </c>
      <c r="H464" s="7"/>
      <c r="I464" s="56"/>
    </row>
    <row r="465" spans="1:9" ht="25.05" customHeight="1">
      <c r="A465" s="66"/>
      <c r="B465" s="7" t="s">
        <v>470</v>
      </c>
      <c r="C465" s="7" t="s">
        <v>477</v>
      </c>
      <c r="D465" s="7" t="s">
        <v>478</v>
      </c>
      <c r="E465" s="7">
        <v>63</v>
      </c>
      <c r="F465" s="32"/>
      <c r="G465" s="7" t="s">
        <v>1201</v>
      </c>
      <c r="H465" s="7"/>
      <c r="I465" s="56"/>
    </row>
    <row r="466" spans="1:9" ht="25.05" customHeight="1">
      <c r="A466" s="66" t="s">
        <v>1202</v>
      </c>
      <c r="B466" s="7" t="s">
        <v>1203</v>
      </c>
      <c r="C466" s="7">
        <v>20001420710</v>
      </c>
      <c r="D466" s="7" t="s">
        <v>1204</v>
      </c>
      <c r="E466" s="13">
        <v>66.5</v>
      </c>
      <c r="F466" s="32"/>
      <c r="G466" s="10" t="s">
        <v>1205</v>
      </c>
      <c r="H466" s="7">
        <v>74.150000000000006</v>
      </c>
      <c r="I466" s="56" t="s">
        <v>1098</v>
      </c>
    </row>
    <row r="467" spans="1:9" ht="25.05" customHeight="1">
      <c r="A467" s="66"/>
      <c r="B467" s="7" t="s">
        <v>1203</v>
      </c>
      <c r="C467" s="7">
        <v>20001420627</v>
      </c>
      <c r="D467" s="7" t="s">
        <v>1084</v>
      </c>
      <c r="E467" s="10" t="s">
        <v>1206</v>
      </c>
      <c r="F467" s="32"/>
      <c r="G467" s="10" t="s">
        <v>1207</v>
      </c>
      <c r="H467" s="10">
        <v>66.45</v>
      </c>
      <c r="I467" s="56"/>
    </row>
    <row r="468" spans="1:9" ht="25.05" customHeight="1">
      <c r="A468" s="66"/>
      <c r="B468" s="7" t="s">
        <v>1208</v>
      </c>
      <c r="C468" s="7">
        <v>20001370318</v>
      </c>
      <c r="D468" s="7" t="s">
        <v>1085</v>
      </c>
      <c r="E468" s="10" t="s">
        <v>1209</v>
      </c>
      <c r="F468" s="32"/>
      <c r="G468" s="10" t="s">
        <v>1210</v>
      </c>
      <c r="H468" s="10">
        <v>65.349999999999994</v>
      </c>
      <c r="I468" s="56"/>
    </row>
    <row r="469" spans="1:9" ht="25.05" customHeight="1">
      <c r="A469" s="66" t="s">
        <v>1211</v>
      </c>
      <c r="B469" s="7" t="s">
        <v>1212</v>
      </c>
      <c r="C469" s="7">
        <v>20001380520</v>
      </c>
      <c r="D469" s="7" t="s">
        <v>1086</v>
      </c>
      <c r="E469" s="10" t="s">
        <v>1213</v>
      </c>
      <c r="F469" s="32"/>
      <c r="G469" s="10" t="s">
        <v>1214</v>
      </c>
      <c r="H469" s="10" t="s">
        <v>544</v>
      </c>
      <c r="I469" s="56" t="s">
        <v>1098</v>
      </c>
    </row>
    <row r="470" spans="1:9" ht="25.05" customHeight="1">
      <c r="A470" s="66"/>
      <c r="B470" s="7" t="s">
        <v>1215</v>
      </c>
      <c r="C470" s="7">
        <v>20001400212</v>
      </c>
      <c r="D470" s="7" t="s">
        <v>1087</v>
      </c>
      <c r="E470" s="10" t="s">
        <v>1216</v>
      </c>
      <c r="F470" s="32"/>
      <c r="G470" s="10" t="s">
        <v>1217</v>
      </c>
      <c r="H470" s="10">
        <v>74.650000000000006</v>
      </c>
      <c r="I470" s="56"/>
    </row>
    <row r="471" spans="1:9" ht="25.05" customHeight="1">
      <c r="A471" s="66"/>
      <c r="B471" s="7" t="s">
        <v>1218</v>
      </c>
      <c r="C471" s="7">
        <v>20001400912</v>
      </c>
      <c r="D471" s="7" t="s">
        <v>1088</v>
      </c>
      <c r="E471" s="10" t="s">
        <v>1219</v>
      </c>
      <c r="F471" s="32"/>
      <c r="G471" s="10" t="s">
        <v>1220</v>
      </c>
      <c r="H471" s="10">
        <v>71.849999999999994</v>
      </c>
      <c r="I471" s="56"/>
    </row>
    <row r="472" spans="1:9" ht="25.05" customHeight="1">
      <c r="A472" s="66"/>
      <c r="B472" s="7" t="s">
        <v>1221</v>
      </c>
      <c r="C472" s="7">
        <v>20001150907</v>
      </c>
      <c r="D472" s="7" t="s">
        <v>1089</v>
      </c>
      <c r="E472" s="10" t="s">
        <v>1222</v>
      </c>
      <c r="F472" s="32"/>
      <c r="G472" s="10" t="s">
        <v>1223</v>
      </c>
      <c r="H472" s="10" t="s">
        <v>1306</v>
      </c>
      <c r="I472" s="56"/>
    </row>
    <row r="473" spans="1:9" ht="25.05" customHeight="1">
      <c r="A473" s="66"/>
      <c r="B473" s="7" t="s">
        <v>1224</v>
      </c>
      <c r="C473" s="7">
        <v>20001460501</v>
      </c>
      <c r="D473" s="7" t="s">
        <v>1090</v>
      </c>
      <c r="E473" s="10" t="s">
        <v>1225</v>
      </c>
      <c r="F473" s="32"/>
      <c r="G473" s="10" t="s">
        <v>1226</v>
      </c>
      <c r="H473" s="10">
        <v>68.45</v>
      </c>
      <c r="I473" s="56"/>
    </row>
    <row r="474" spans="1:9" ht="25.05" customHeight="1">
      <c r="A474" s="67" t="s">
        <v>1227</v>
      </c>
      <c r="B474" s="1" t="s">
        <v>85</v>
      </c>
      <c r="C474" s="1">
        <v>20001460216</v>
      </c>
      <c r="D474" s="1" t="s">
        <v>463</v>
      </c>
      <c r="E474" s="1" t="s">
        <v>535</v>
      </c>
      <c r="F474" s="32"/>
      <c r="G474" s="1" t="s">
        <v>536</v>
      </c>
      <c r="H474" s="9">
        <v>77.55</v>
      </c>
      <c r="I474" s="57" t="s">
        <v>1098</v>
      </c>
    </row>
    <row r="475" spans="1:9" ht="25.05" customHeight="1">
      <c r="A475" s="67"/>
      <c r="B475" s="1" t="s">
        <v>85</v>
      </c>
      <c r="C475" s="1">
        <v>20001440626</v>
      </c>
      <c r="D475" s="1" t="s">
        <v>537</v>
      </c>
      <c r="E475" s="9" t="s">
        <v>538</v>
      </c>
      <c r="F475" s="32"/>
      <c r="G475" s="9" t="s">
        <v>539</v>
      </c>
      <c r="H475" s="9">
        <v>76.45</v>
      </c>
      <c r="I475" s="57" t="s">
        <v>1098</v>
      </c>
    </row>
    <row r="476" spans="1:9" ht="25.05" customHeight="1">
      <c r="A476" s="67"/>
      <c r="B476" s="1" t="s">
        <v>85</v>
      </c>
      <c r="C476" s="1">
        <v>20001021106</v>
      </c>
      <c r="D476" s="1" t="s">
        <v>540</v>
      </c>
      <c r="E476" s="9" t="s">
        <v>541</v>
      </c>
      <c r="F476" s="32"/>
      <c r="G476" s="9" t="s">
        <v>542</v>
      </c>
      <c r="H476" s="9">
        <v>75.349999999999994</v>
      </c>
      <c r="I476" s="57"/>
    </row>
    <row r="477" spans="1:9" ht="25.05" customHeight="1">
      <c r="A477" s="67"/>
      <c r="B477" s="1" t="s">
        <v>85</v>
      </c>
      <c r="C477" s="1">
        <v>20001401004</v>
      </c>
      <c r="D477" s="1" t="s">
        <v>543</v>
      </c>
      <c r="E477" s="9" t="s">
        <v>544</v>
      </c>
      <c r="F477" s="32"/>
      <c r="G477" s="9" t="s">
        <v>545</v>
      </c>
      <c r="H477" s="9" t="s">
        <v>546</v>
      </c>
      <c r="I477" s="57"/>
    </row>
    <row r="478" spans="1:9" ht="25.05" customHeight="1">
      <c r="A478" s="67"/>
      <c r="B478" s="1" t="s">
        <v>85</v>
      </c>
      <c r="C478" s="1">
        <v>20001381219</v>
      </c>
      <c r="D478" s="1" t="s">
        <v>547</v>
      </c>
      <c r="E478" s="9" t="s">
        <v>548</v>
      </c>
      <c r="F478" s="32"/>
      <c r="G478" s="9" t="s">
        <v>545</v>
      </c>
      <c r="H478" s="9" t="s">
        <v>549</v>
      </c>
      <c r="I478" s="57"/>
    </row>
    <row r="479" spans="1:9" ht="25.05" customHeight="1">
      <c r="A479" s="67"/>
      <c r="B479" s="1" t="s">
        <v>85</v>
      </c>
      <c r="C479" s="1">
        <v>20001400223</v>
      </c>
      <c r="D479" s="1" t="s">
        <v>550</v>
      </c>
      <c r="E479" s="9" t="s">
        <v>551</v>
      </c>
      <c r="F479" s="32"/>
      <c r="G479" s="9" t="s">
        <v>552</v>
      </c>
      <c r="H479" s="9" t="s">
        <v>553</v>
      </c>
      <c r="I479" s="57"/>
    </row>
    <row r="480" spans="1:9" ht="25.05" customHeight="1">
      <c r="A480" s="67"/>
      <c r="B480" s="1" t="s">
        <v>85</v>
      </c>
      <c r="C480" s="1">
        <v>20001411505</v>
      </c>
      <c r="D480" s="1" t="s">
        <v>554</v>
      </c>
      <c r="E480" s="9" t="s">
        <v>538</v>
      </c>
      <c r="F480" s="32"/>
      <c r="G480" s="9" t="s">
        <v>546</v>
      </c>
      <c r="H480" s="9" t="s">
        <v>555</v>
      </c>
      <c r="I480" s="57"/>
    </row>
    <row r="481" spans="1:9" ht="25.05" customHeight="1">
      <c r="A481" s="67"/>
      <c r="B481" s="1" t="s">
        <v>85</v>
      </c>
      <c r="C481" s="1">
        <v>20001191218</v>
      </c>
      <c r="D481" s="1" t="s">
        <v>556</v>
      </c>
      <c r="E481" s="9" t="s">
        <v>538</v>
      </c>
      <c r="F481" s="32"/>
      <c r="G481" s="9" t="s">
        <v>557</v>
      </c>
      <c r="H481" s="9" t="s">
        <v>558</v>
      </c>
      <c r="I481" s="57"/>
    </row>
    <row r="482" spans="1:9" ht="25.05" customHeight="1">
      <c r="A482" s="67"/>
      <c r="B482" s="1" t="s">
        <v>85</v>
      </c>
      <c r="C482" s="1">
        <v>20001430819</v>
      </c>
      <c r="D482" s="1" t="s">
        <v>559</v>
      </c>
      <c r="E482" s="9" t="s">
        <v>538</v>
      </c>
      <c r="F482" s="32"/>
      <c r="G482" s="9" t="s">
        <v>560</v>
      </c>
      <c r="H482" s="9" t="s">
        <v>561</v>
      </c>
      <c r="I482" s="57"/>
    </row>
    <row r="483" spans="1:9" ht="25.05" customHeight="1">
      <c r="A483" s="67"/>
      <c r="B483" s="1" t="s">
        <v>85</v>
      </c>
      <c r="C483" s="1">
        <v>20001440720</v>
      </c>
      <c r="D483" s="1" t="s">
        <v>562</v>
      </c>
      <c r="E483" s="9" t="s">
        <v>563</v>
      </c>
      <c r="F483" s="32"/>
      <c r="G483" s="9" t="s">
        <v>564</v>
      </c>
      <c r="H483" s="9" t="s">
        <v>565</v>
      </c>
      <c r="I483" s="57"/>
    </row>
    <row r="484" spans="1:9" ht="25.05" customHeight="1">
      <c r="A484" s="67"/>
      <c r="B484" s="1" t="s">
        <v>85</v>
      </c>
      <c r="C484" s="1">
        <v>20001420925</v>
      </c>
      <c r="D484" s="1" t="s">
        <v>566</v>
      </c>
      <c r="E484" s="9" t="s">
        <v>567</v>
      </c>
      <c r="F484" s="32"/>
      <c r="G484" s="9" t="s">
        <v>568</v>
      </c>
      <c r="H484" s="9" t="s">
        <v>569</v>
      </c>
      <c r="I484" s="57"/>
    </row>
    <row r="485" spans="1:9" ht="25.05" customHeight="1">
      <c r="A485" s="67"/>
      <c r="B485" s="1" t="s">
        <v>85</v>
      </c>
      <c r="C485" s="1">
        <v>20001410528</v>
      </c>
      <c r="D485" s="1" t="s">
        <v>570</v>
      </c>
      <c r="E485" s="9" t="s">
        <v>538</v>
      </c>
      <c r="F485" s="32"/>
      <c r="G485" s="9" t="s">
        <v>571</v>
      </c>
      <c r="H485" s="9" t="s">
        <v>572</v>
      </c>
      <c r="I485" s="57"/>
    </row>
    <row r="486" spans="1:9" ht="25.05" customHeight="1">
      <c r="A486" s="66" t="s">
        <v>1228</v>
      </c>
      <c r="B486" s="7" t="s">
        <v>592</v>
      </c>
      <c r="C486" s="7" t="s">
        <v>593</v>
      </c>
      <c r="D486" s="7" t="s">
        <v>594</v>
      </c>
      <c r="E486" s="7">
        <v>68</v>
      </c>
      <c r="F486" s="32"/>
      <c r="G486" s="7">
        <v>81.8</v>
      </c>
      <c r="H486" s="7">
        <v>74.900000000000006</v>
      </c>
      <c r="I486" s="56" t="s">
        <v>1098</v>
      </c>
    </row>
    <row r="487" spans="1:9" ht="25.05" customHeight="1">
      <c r="A487" s="66"/>
      <c r="B487" s="7" t="s">
        <v>592</v>
      </c>
      <c r="C487" s="7" t="s">
        <v>595</v>
      </c>
      <c r="D487" s="7" t="s">
        <v>596</v>
      </c>
      <c r="E487" s="7">
        <v>71</v>
      </c>
      <c r="F487" s="32"/>
      <c r="G487" s="7">
        <v>77.8</v>
      </c>
      <c r="H487" s="7">
        <v>74.400000000000006</v>
      </c>
      <c r="I487" s="56"/>
    </row>
    <row r="488" spans="1:9" ht="25.05" customHeight="1">
      <c r="A488" s="66"/>
      <c r="B488" s="7" t="s">
        <v>592</v>
      </c>
      <c r="C488" s="7" t="s">
        <v>597</v>
      </c>
      <c r="D488" s="7" t="s">
        <v>598</v>
      </c>
      <c r="E488" s="7">
        <v>69.5</v>
      </c>
      <c r="F488" s="32"/>
      <c r="G488" s="7">
        <v>75.8</v>
      </c>
      <c r="H488" s="7">
        <v>72.650000000000006</v>
      </c>
      <c r="I488" s="56"/>
    </row>
    <row r="489" spans="1:9" ht="25.05" customHeight="1">
      <c r="A489" s="66"/>
      <c r="B489" s="7" t="s">
        <v>592</v>
      </c>
      <c r="C489" s="7" t="s">
        <v>599</v>
      </c>
      <c r="D489" s="7" t="s">
        <v>600</v>
      </c>
      <c r="E489" s="7">
        <v>67.5</v>
      </c>
      <c r="F489" s="32"/>
      <c r="G489" s="7">
        <v>75</v>
      </c>
      <c r="H489" s="7">
        <v>71.25</v>
      </c>
      <c r="I489" s="56"/>
    </row>
    <row r="490" spans="1:9" ht="25.05" customHeight="1">
      <c r="A490" s="66"/>
      <c r="B490" s="7" t="s">
        <v>592</v>
      </c>
      <c r="C490" s="7" t="s">
        <v>601</v>
      </c>
      <c r="D490" s="7" t="s">
        <v>602</v>
      </c>
      <c r="E490" s="7">
        <v>62.5</v>
      </c>
      <c r="F490" s="32"/>
      <c r="G490" s="7">
        <v>71.2</v>
      </c>
      <c r="H490" s="7">
        <v>66.849999999999994</v>
      </c>
      <c r="I490" s="56"/>
    </row>
    <row r="491" spans="1:9" ht="25.05" customHeight="1">
      <c r="A491" s="75" t="s">
        <v>1229</v>
      </c>
      <c r="B491" s="9" t="s">
        <v>32</v>
      </c>
      <c r="C491" s="1" t="s">
        <v>603</v>
      </c>
      <c r="D491" s="9" t="s">
        <v>604</v>
      </c>
      <c r="E491" s="9">
        <v>65</v>
      </c>
      <c r="F491" s="32"/>
      <c r="G491" s="9">
        <v>85</v>
      </c>
      <c r="H491" s="9">
        <v>75</v>
      </c>
      <c r="I491" s="61" t="s">
        <v>1099</v>
      </c>
    </row>
    <row r="492" spans="1:9" ht="25.05" customHeight="1">
      <c r="A492" s="75"/>
      <c r="B492" s="9" t="s">
        <v>32</v>
      </c>
      <c r="C492" s="1" t="s">
        <v>605</v>
      </c>
      <c r="D492" s="9" t="s">
        <v>606</v>
      </c>
      <c r="E492" s="9">
        <v>69</v>
      </c>
      <c r="F492" s="32"/>
      <c r="G492" s="9">
        <v>79.400000000000006</v>
      </c>
      <c r="H492" s="9">
        <v>74.2</v>
      </c>
      <c r="I492" s="61" t="s">
        <v>1099</v>
      </c>
    </row>
    <row r="493" spans="1:9" ht="25.05" customHeight="1">
      <c r="A493" s="75"/>
      <c r="B493" s="9" t="s">
        <v>32</v>
      </c>
      <c r="C493" s="1" t="s">
        <v>607</v>
      </c>
      <c r="D493" s="9" t="s">
        <v>608</v>
      </c>
      <c r="E493" s="9">
        <v>71</v>
      </c>
      <c r="F493" s="32"/>
      <c r="G493" s="9">
        <v>72.400000000000006</v>
      </c>
      <c r="H493" s="9">
        <v>71.7</v>
      </c>
      <c r="I493" s="61"/>
    </row>
    <row r="494" spans="1:9" ht="25.05" customHeight="1">
      <c r="A494" s="75"/>
      <c r="B494" s="9" t="s">
        <v>32</v>
      </c>
      <c r="C494" s="1" t="s">
        <v>609</v>
      </c>
      <c r="D494" s="9" t="s">
        <v>610</v>
      </c>
      <c r="E494" s="9">
        <v>68</v>
      </c>
      <c r="F494" s="32"/>
      <c r="G494" s="9">
        <v>75</v>
      </c>
      <c r="H494" s="9">
        <v>71.5</v>
      </c>
      <c r="I494" s="61"/>
    </row>
    <row r="495" spans="1:9" ht="25.05" customHeight="1">
      <c r="A495" s="75"/>
      <c r="B495" s="9" t="s">
        <v>32</v>
      </c>
      <c r="C495" s="1" t="s">
        <v>611</v>
      </c>
      <c r="D495" s="9" t="s">
        <v>612</v>
      </c>
      <c r="E495" s="9">
        <v>66.5</v>
      </c>
      <c r="F495" s="32"/>
      <c r="G495" s="9">
        <v>75.8</v>
      </c>
      <c r="H495" s="9">
        <v>71.150000000000006</v>
      </c>
      <c r="I495" s="61"/>
    </row>
    <row r="496" spans="1:9" ht="25.05" customHeight="1">
      <c r="A496" s="75"/>
      <c r="B496" s="9" t="s">
        <v>32</v>
      </c>
      <c r="C496" s="1" t="s">
        <v>613</v>
      </c>
      <c r="D496" s="9" t="s">
        <v>614</v>
      </c>
      <c r="E496" s="9">
        <v>70</v>
      </c>
      <c r="F496" s="32"/>
      <c r="G496" s="9">
        <v>71.599999999999994</v>
      </c>
      <c r="H496" s="9">
        <v>70.8</v>
      </c>
      <c r="I496" s="61"/>
    </row>
    <row r="497" spans="1:9" ht="25.05" customHeight="1">
      <c r="A497" s="75"/>
      <c r="B497" s="9" t="s">
        <v>32</v>
      </c>
      <c r="C497" s="1" t="s">
        <v>615</v>
      </c>
      <c r="D497" s="9" t="s">
        <v>616</v>
      </c>
      <c r="E497" s="9">
        <v>65</v>
      </c>
      <c r="F497" s="32"/>
      <c r="G497" s="9">
        <v>75.2</v>
      </c>
      <c r="H497" s="9">
        <v>70.099999999999994</v>
      </c>
      <c r="I497" s="61"/>
    </row>
    <row r="498" spans="1:9" ht="25.05" customHeight="1">
      <c r="A498" s="75"/>
      <c r="B498" s="9" t="s">
        <v>32</v>
      </c>
      <c r="C498" s="1" t="s">
        <v>617</v>
      </c>
      <c r="D498" s="9" t="s">
        <v>618</v>
      </c>
      <c r="E498" s="9">
        <v>64.5</v>
      </c>
      <c r="F498" s="32"/>
      <c r="G498" s="9">
        <v>75.599999999999994</v>
      </c>
      <c r="H498" s="9">
        <v>70.05</v>
      </c>
      <c r="I498" s="61"/>
    </row>
    <row r="499" spans="1:9" ht="25.05" customHeight="1">
      <c r="A499" s="75"/>
      <c r="B499" s="9" t="s">
        <v>32</v>
      </c>
      <c r="C499" s="1" t="s">
        <v>619</v>
      </c>
      <c r="D499" s="9" t="s">
        <v>620</v>
      </c>
      <c r="E499" s="9">
        <v>63.5</v>
      </c>
      <c r="F499" s="32"/>
      <c r="G499" s="9">
        <v>76</v>
      </c>
      <c r="H499" s="9">
        <v>69.75</v>
      </c>
      <c r="I499" s="61"/>
    </row>
    <row r="500" spans="1:9" ht="25.05" customHeight="1">
      <c r="A500" s="75"/>
      <c r="B500" s="9" t="s">
        <v>32</v>
      </c>
      <c r="C500" s="1" t="s">
        <v>621</v>
      </c>
      <c r="D500" s="9" t="s">
        <v>622</v>
      </c>
      <c r="E500" s="9">
        <v>67</v>
      </c>
      <c r="F500" s="32"/>
      <c r="G500" s="9">
        <v>70.2</v>
      </c>
      <c r="H500" s="9">
        <v>68.599999999999994</v>
      </c>
      <c r="I500" s="61"/>
    </row>
    <row r="501" spans="1:9" ht="25.05" customHeight="1">
      <c r="A501" s="66" t="s">
        <v>1230</v>
      </c>
      <c r="B501" s="7" t="s">
        <v>61</v>
      </c>
      <c r="C501" s="7" t="s">
        <v>962</v>
      </c>
      <c r="D501" s="7" t="s">
        <v>963</v>
      </c>
      <c r="E501" s="7">
        <v>73.5</v>
      </c>
      <c r="F501" s="32"/>
      <c r="G501" s="7">
        <v>84.2</v>
      </c>
      <c r="H501" s="7">
        <v>78.849999999999994</v>
      </c>
      <c r="I501" s="56" t="s">
        <v>1098</v>
      </c>
    </row>
    <row r="502" spans="1:9" ht="25.05" customHeight="1">
      <c r="A502" s="66"/>
      <c r="B502" s="7" t="s">
        <v>61</v>
      </c>
      <c r="C502" s="10" t="s">
        <v>970</v>
      </c>
      <c r="D502" s="10" t="s">
        <v>971</v>
      </c>
      <c r="E502" s="7">
        <v>60</v>
      </c>
      <c r="F502" s="32"/>
      <c r="G502" s="7">
        <v>86.4</v>
      </c>
      <c r="H502" s="7">
        <v>73.2</v>
      </c>
      <c r="I502" s="56"/>
    </row>
    <row r="503" spans="1:9" ht="25.05" customHeight="1">
      <c r="A503" s="66"/>
      <c r="B503" s="7" t="s">
        <v>61</v>
      </c>
      <c r="C503" s="7" t="s">
        <v>964</v>
      </c>
      <c r="D503" s="7" t="s">
        <v>965</v>
      </c>
      <c r="E503" s="7">
        <v>67</v>
      </c>
      <c r="F503" s="32"/>
      <c r="G503" s="7">
        <v>70.8</v>
      </c>
      <c r="H503" s="7">
        <v>68.900000000000006</v>
      </c>
      <c r="I503" s="56"/>
    </row>
    <row r="504" spans="1:9" ht="25.05" customHeight="1">
      <c r="A504" s="66"/>
      <c r="B504" s="7" t="s">
        <v>61</v>
      </c>
      <c r="C504" s="7" t="s">
        <v>966</v>
      </c>
      <c r="D504" s="7" t="s">
        <v>967</v>
      </c>
      <c r="E504" s="7">
        <v>63</v>
      </c>
      <c r="F504" s="32"/>
      <c r="G504" s="7">
        <v>69</v>
      </c>
      <c r="H504" s="7">
        <v>66</v>
      </c>
      <c r="I504" s="56"/>
    </row>
    <row r="505" spans="1:9" ht="25.05" customHeight="1">
      <c r="A505" s="66"/>
      <c r="B505" s="7" t="s">
        <v>61</v>
      </c>
      <c r="C505" s="7" t="s">
        <v>968</v>
      </c>
      <c r="D505" s="7" t="s">
        <v>969</v>
      </c>
      <c r="E505" s="7">
        <v>61</v>
      </c>
      <c r="F505" s="32"/>
      <c r="G505" s="7">
        <v>67.599999999999994</v>
      </c>
      <c r="H505" s="7">
        <v>64.3</v>
      </c>
      <c r="I505" s="56"/>
    </row>
    <row r="506" spans="1:9" ht="25.05" customHeight="1">
      <c r="A506" s="66"/>
      <c r="B506" s="7" t="s">
        <v>972</v>
      </c>
      <c r="C506" s="10" t="s">
        <v>973</v>
      </c>
      <c r="D506" s="10" t="s">
        <v>974</v>
      </c>
      <c r="E506" s="7">
        <v>79.5</v>
      </c>
      <c r="F506" s="32"/>
      <c r="G506" s="7">
        <v>81.400000000000006</v>
      </c>
      <c r="H506" s="7">
        <v>80.45</v>
      </c>
      <c r="I506" s="56" t="s">
        <v>1098</v>
      </c>
    </row>
    <row r="507" spans="1:9" ht="25.05" customHeight="1">
      <c r="A507" s="66"/>
      <c r="B507" s="7" t="s">
        <v>972</v>
      </c>
      <c r="C507" s="10" t="s">
        <v>975</v>
      </c>
      <c r="D507" s="10" t="s">
        <v>976</v>
      </c>
      <c r="E507" s="7">
        <v>72.5</v>
      </c>
      <c r="F507" s="32"/>
      <c r="G507" s="7">
        <v>75</v>
      </c>
      <c r="H507" s="7">
        <v>73.75</v>
      </c>
      <c r="I507" s="56"/>
    </row>
    <row r="508" spans="1:9" ht="25.05" customHeight="1">
      <c r="A508" s="66"/>
      <c r="B508" s="7" t="s">
        <v>972</v>
      </c>
      <c r="C508" s="10" t="s">
        <v>977</v>
      </c>
      <c r="D508" s="10" t="s">
        <v>978</v>
      </c>
      <c r="E508" s="7">
        <v>70.5</v>
      </c>
      <c r="F508" s="32"/>
      <c r="G508" s="7">
        <v>77</v>
      </c>
      <c r="H508" s="7">
        <v>73.75</v>
      </c>
      <c r="I508" s="56"/>
    </row>
    <row r="509" spans="1:9" ht="25.05" customHeight="1">
      <c r="A509" s="66"/>
      <c r="B509" s="7" t="s">
        <v>972</v>
      </c>
      <c r="C509" s="10" t="s">
        <v>979</v>
      </c>
      <c r="D509" s="10" t="s">
        <v>980</v>
      </c>
      <c r="E509" s="7">
        <v>69.5</v>
      </c>
      <c r="F509" s="32"/>
      <c r="G509" s="7">
        <v>77</v>
      </c>
      <c r="H509" s="7">
        <v>73.25</v>
      </c>
      <c r="I509" s="56"/>
    </row>
    <row r="510" spans="1:9" ht="25.05" customHeight="1">
      <c r="A510" s="66"/>
      <c r="B510" s="7" t="s">
        <v>972</v>
      </c>
      <c r="C510" s="10" t="s">
        <v>981</v>
      </c>
      <c r="D510" s="10" t="s">
        <v>982</v>
      </c>
      <c r="E510" s="7">
        <v>68.5</v>
      </c>
      <c r="F510" s="32"/>
      <c r="G510" s="7">
        <v>71.8</v>
      </c>
      <c r="H510" s="7">
        <v>70.150000000000006</v>
      </c>
      <c r="I510" s="56"/>
    </row>
    <row r="511" spans="1:9" ht="25.05" customHeight="1">
      <c r="A511" s="66" t="s">
        <v>1231</v>
      </c>
      <c r="B511" s="7" t="s">
        <v>1232</v>
      </c>
      <c r="C511" s="7" t="s">
        <v>983</v>
      </c>
      <c r="D511" s="7" t="s">
        <v>984</v>
      </c>
      <c r="E511" s="10" t="s">
        <v>1233</v>
      </c>
      <c r="F511" s="32"/>
      <c r="G511" s="10" t="s">
        <v>1234</v>
      </c>
      <c r="H511" s="10">
        <v>75.45</v>
      </c>
      <c r="I511" s="56" t="s">
        <v>1098</v>
      </c>
    </row>
    <row r="512" spans="1:9" ht="25.05" customHeight="1">
      <c r="A512" s="66"/>
      <c r="B512" s="7" t="s">
        <v>1235</v>
      </c>
      <c r="C512" s="7" t="s">
        <v>985</v>
      </c>
      <c r="D512" s="7" t="s">
        <v>986</v>
      </c>
      <c r="E512" s="10" t="s">
        <v>1236</v>
      </c>
      <c r="F512" s="32"/>
      <c r="G512" s="10" t="s">
        <v>1237</v>
      </c>
      <c r="H512" s="10">
        <v>73.95</v>
      </c>
      <c r="I512" s="56" t="s">
        <v>1098</v>
      </c>
    </row>
    <row r="513" spans="1:9" ht="25.05" customHeight="1">
      <c r="A513" s="66"/>
      <c r="B513" s="7" t="s">
        <v>1238</v>
      </c>
      <c r="C513" s="7" t="s">
        <v>987</v>
      </c>
      <c r="D513" s="7" t="s">
        <v>988</v>
      </c>
      <c r="E513" s="10" t="s">
        <v>1239</v>
      </c>
      <c r="F513" s="32"/>
      <c r="G513" s="10" t="s">
        <v>1240</v>
      </c>
      <c r="H513" s="10" t="s">
        <v>1241</v>
      </c>
      <c r="I513" s="56" t="s">
        <v>1098</v>
      </c>
    </row>
    <row r="514" spans="1:9" ht="25.05" customHeight="1">
      <c r="A514" s="66"/>
      <c r="B514" s="7" t="s">
        <v>1238</v>
      </c>
      <c r="C514" s="7" t="s">
        <v>989</v>
      </c>
      <c r="D514" s="7" t="s">
        <v>990</v>
      </c>
      <c r="E514" s="10" t="s">
        <v>1242</v>
      </c>
      <c r="F514" s="32"/>
      <c r="G514" s="10" t="s">
        <v>1243</v>
      </c>
      <c r="H514" s="10" t="s">
        <v>1244</v>
      </c>
      <c r="I514" s="56"/>
    </row>
    <row r="515" spans="1:9" ht="25.05" customHeight="1">
      <c r="A515" s="66"/>
      <c r="B515" s="7" t="s">
        <v>1238</v>
      </c>
      <c r="C515" s="7" t="s">
        <v>991</v>
      </c>
      <c r="D515" s="7" t="s">
        <v>992</v>
      </c>
      <c r="E515" s="10" t="s">
        <v>1245</v>
      </c>
      <c r="F515" s="32"/>
      <c r="G515" s="10" t="s">
        <v>1246</v>
      </c>
      <c r="H515" s="10" t="s">
        <v>1247</v>
      </c>
      <c r="I515" s="56"/>
    </row>
    <row r="516" spans="1:9" ht="25.05" customHeight="1">
      <c r="A516" s="66"/>
      <c r="B516" s="7" t="s">
        <v>1248</v>
      </c>
      <c r="C516" s="7" t="s">
        <v>993</v>
      </c>
      <c r="D516" s="7" t="s">
        <v>994</v>
      </c>
      <c r="E516" s="10" t="s">
        <v>1249</v>
      </c>
      <c r="F516" s="32"/>
      <c r="G516" s="10" t="s">
        <v>1250</v>
      </c>
      <c r="H516" s="10" t="s">
        <v>1251</v>
      </c>
      <c r="I516" s="56"/>
    </row>
    <row r="517" spans="1:9" ht="25.05" customHeight="1">
      <c r="A517" s="66"/>
      <c r="B517" s="7" t="s">
        <v>1252</v>
      </c>
      <c r="C517" s="7" t="s">
        <v>995</v>
      </c>
      <c r="D517" s="7" t="s">
        <v>1253</v>
      </c>
      <c r="E517" s="10" t="s">
        <v>1254</v>
      </c>
      <c r="F517" s="32"/>
      <c r="G517" s="10" t="s">
        <v>1255</v>
      </c>
      <c r="H517" s="10" t="s">
        <v>1256</v>
      </c>
      <c r="I517" s="56"/>
    </row>
    <row r="518" spans="1:9" ht="25.05" customHeight="1">
      <c r="A518" s="66"/>
      <c r="B518" s="7" t="s">
        <v>1252</v>
      </c>
      <c r="C518" s="7" t="s">
        <v>996</v>
      </c>
      <c r="D518" s="7" t="s">
        <v>997</v>
      </c>
      <c r="E518" s="10" t="s">
        <v>1257</v>
      </c>
      <c r="F518" s="32"/>
      <c r="G518" s="10" t="s">
        <v>1258</v>
      </c>
      <c r="H518" s="10" t="s">
        <v>1259</v>
      </c>
      <c r="I518" s="56"/>
    </row>
    <row r="519" spans="1:9" ht="25.05" customHeight="1">
      <c r="A519" s="66"/>
      <c r="B519" s="7" t="s">
        <v>1260</v>
      </c>
      <c r="C519" s="7" t="s">
        <v>998</v>
      </c>
      <c r="D519" s="7" t="s">
        <v>999</v>
      </c>
      <c r="E519" s="10" t="s">
        <v>1257</v>
      </c>
      <c r="F519" s="32"/>
      <c r="G519" s="10" t="s">
        <v>1261</v>
      </c>
      <c r="H519" s="10" t="s">
        <v>1262</v>
      </c>
      <c r="I519" s="56"/>
    </row>
    <row r="520" spans="1:9" ht="25.05" customHeight="1">
      <c r="A520" s="66"/>
      <c r="B520" s="7" t="s">
        <v>1260</v>
      </c>
      <c r="C520" s="7" t="s">
        <v>1000</v>
      </c>
      <c r="D520" s="7" t="s">
        <v>1001</v>
      </c>
      <c r="E520" s="10" t="s">
        <v>1263</v>
      </c>
      <c r="F520" s="32"/>
      <c r="G520" s="10" t="s">
        <v>1264</v>
      </c>
      <c r="H520" s="10" t="s">
        <v>1265</v>
      </c>
      <c r="I520" s="56"/>
    </row>
    <row r="521" spans="1:9" ht="25.05" customHeight="1">
      <c r="A521" s="66"/>
      <c r="B521" s="7" t="s">
        <v>1266</v>
      </c>
      <c r="C521" s="7" t="s">
        <v>1002</v>
      </c>
      <c r="D521" s="7" t="s">
        <v>1003</v>
      </c>
      <c r="E521" s="10" t="s">
        <v>1267</v>
      </c>
      <c r="F521" s="32"/>
      <c r="G521" s="10" t="s">
        <v>1268</v>
      </c>
      <c r="H521" s="10" t="s">
        <v>1269</v>
      </c>
      <c r="I521" s="56"/>
    </row>
    <row r="522" spans="1:9" ht="25.05" customHeight="1">
      <c r="A522" s="66"/>
      <c r="B522" s="7" t="s">
        <v>1270</v>
      </c>
      <c r="C522" s="7" t="s">
        <v>1004</v>
      </c>
      <c r="D522" s="7" t="s">
        <v>1005</v>
      </c>
      <c r="E522" s="10" t="s">
        <v>1271</v>
      </c>
      <c r="F522" s="32"/>
      <c r="G522" s="10" t="s">
        <v>1272</v>
      </c>
      <c r="H522" s="10" t="s">
        <v>1273</v>
      </c>
      <c r="I522" s="56"/>
    </row>
    <row r="523" spans="1:9" ht="25.05" customHeight="1">
      <c r="A523" s="66"/>
      <c r="B523" s="7" t="s">
        <v>1274</v>
      </c>
      <c r="C523" s="7" t="s">
        <v>1006</v>
      </c>
      <c r="D523" s="7" t="s">
        <v>1275</v>
      </c>
      <c r="E523" s="10" t="s">
        <v>1276</v>
      </c>
      <c r="F523" s="32"/>
      <c r="G523" s="10" t="s">
        <v>1277</v>
      </c>
      <c r="H523" s="10" t="s">
        <v>1278</v>
      </c>
      <c r="I523" s="56"/>
    </row>
    <row r="524" spans="1:9" ht="25.05" customHeight="1">
      <c r="A524" s="66"/>
      <c r="B524" s="7" t="s">
        <v>1274</v>
      </c>
      <c r="C524" s="7" t="s">
        <v>1007</v>
      </c>
      <c r="D524" s="7" t="s">
        <v>1008</v>
      </c>
      <c r="E524" s="10" t="s">
        <v>1279</v>
      </c>
      <c r="F524" s="32"/>
      <c r="G524" s="10" t="s">
        <v>1280</v>
      </c>
      <c r="H524" s="10" t="s">
        <v>1281</v>
      </c>
      <c r="I524" s="56"/>
    </row>
    <row r="525" spans="1:9" ht="25.05" customHeight="1">
      <c r="A525" s="66"/>
      <c r="B525" s="7" t="s">
        <v>1274</v>
      </c>
      <c r="C525" s="7" t="s">
        <v>1009</v>
      </c>
      <c r="D525" s="7" t="s">
        <v>1010</v>
      </c>
      <c r="E525" s="10" t="s">
        <v>1282</v>
      </c>
      <c r="F525" s="32"/>
      <c r="G525" s="10" t="s">
        <v>1283</v>
      </c>
      <c r="H525" s="10"/>
      <c r="I525" s="56"/>
    </row>
    <row r="526" spans="1:9" ht="25.05" customHeight="1">
      <c r="A526" s="66"/>
      <c r="B526" s="7" t="s">
        <v>1284</v>
      </c>
      <c r="C526" s="7" t="s">
        <v>1011</v>
      </c>
      <c r="D526" s="7" t="s">
        <v>1012</v>
      </c>
      <c r="E526" s="10" t="s">
        <v>1285</v>
      </c>
      <c r="F526" s="32"/>
      <c r="G526" s="10" t="s">
        <v>1286</v>
      </c>
      <c r="H526" s="10"/>
      <c r="I526" s="56"/>
    </row>
    <row r="527" spans="1:9" ht="25.05" customHeight="1">
      <c r="A527" s="73" t="s">
        <v>1287</v>
      </c>
      <c r="B527" s="55" t="s">
        <v>1288</v>
      </c>
      <c r="C527" s="55" t="s">
        <v>1013</v>
      </c>
      <c r="D527" s="55" t="s">
        <v>1014</v>
      </c>
      <c r="E527" s="55">
        <v>67</v>
      </c>
      <c r="F527" s="32"/>
      <c r="G527" s="55">
        <v>86.4</v>
      </c>
      <c r="H527" s="55">
        <v>76.7</v>
      </c>
      <c r="I527" s="62" t="s">
        <v>1098</v>
      </c>
    </row>
    <row r="528" spans="1:9" ht="25.05" customHeight="1">
      <c r="A528" s="73"/>
      <c r="B528" s="55" t="s">
        <v>1289</v>
      </c>
      <c r="C528" s="55" t="s">
        <v>1015</v>
      </c>
      <c r="D528" s="55" t="s">
        <v>1016</v>
      </c>
      <c r="E528" s="55">
        <v>73</v>
      </c>
      <c r="F528" s="32"/>
      <c r="G528" s="55">
        <v>78</v>
      </c>
      <c r="H528" s="55">
        <v>75.5</v>
      </c>
      <c r="I528" s="62" t="s">
        <v>1098</v>
      </c>
    </row>
    <row r="529" spans="1:9" ht="25.05" customHeight="1">
      <c r="A529" s="73"/>
      <c r="B529" s="55" t="s">
        <v>1289</v>
      </c>
      <c r="C529" s="55" t="s">
        <v>1017</v>
      </c>
      <c r="D529" s="55" t="s">
        <v>1018</v>
      </c>
      <c r="E529" s="55">
        <v>72</v>
      </c>
      <c r="F529" s="32"/>
      <c r="G529" s="55">
        <v>77.8</v>
      </c>
      <c r="H529" s="55">
        <v>74.900000000000006</v>
      </c>
      <c r="I529" s="62"/>
    </row>
    <row r="530" spans="1:9" ht="25.05" customHeight="1">
      <c r="A530" s="73"/>
      <c r="B530" s="55" t="s">
        <v>1290</v>
      </c>
      <c r="C530" s="55" t="s">
        <v>1019</v>
      </c>
      <c r="D530" s="55" t="s">
        <v>1020</v>
      </c>
      <c r="E530" s="55">
        <v>69</v>
      </c>
      <c r="F530" s="32"/>
      <c r="G530" s="55">
        <v>75.599999999999994</v>
      </c>
      <c r="H530" s="55">
        <v>72.3</v>
      </c>
      <c r="I530" s="62"/>
    </row>
    <row r="531" spans="1:9" ht="25.05" customHeight="1">
      <c r="A531" s="73"/>
      <c r="B531" s="55" t="s">
        <v>1290</v>
      </c>
      <c r="C531" s="55" t="s">
        <v>1021</v>
      </c>
      <c r="D531" s="55" t="s">
        <v>1022</v>
      </c>
      <c r="E531" s="55">
        <v>71.5</v>
      </c>
      <c r="F531" s="32"/>
      <c r="G531" s="55">
        <v>72.400000000000006</v>
      </c>
      <c r="H531" s="55">
        <v>71.95</v>
      </c>
      <c r="I531" s="62"/>
    </row>
    <row r="532" spans="1:9" ht="25.05" customHeight="1">
      <c r="A532" s="73"/>
      <c r="B532" s="55" t="s">
        <v>1290</v>
      </c>
      <c r="C532" s="55" t="s">
        <v>1023</v>
      </c>
      <c r="D532" s="55" t="s">
        <v>1024</v>
      </c>
      <c r="E532" s="55">
        <v>66</v>
      </c>
      <c r="F532" s="32"/>
      <c r="G532" s="55">
        <v>73.8</v>
      </c>
      <c r="H532" s="55">
        <v>69.900000000000006</v>
      </c>
      <c r="I532" s="62"/>
    </row>
    <row r="533" spans="1:9" ht="25.05" customHeight="1">
      <c r="A533" s="73"/>
      <c r="B533" s="55" t="s">
        <v>1291</v>
      </c>
      <c r="C533" s="55" t="s">
        <v>1025</v>
      </c>
      <c r="D533" s="55" t="s">
        <v>1026</v>
      </c>
      <c r="E533" s="55">
        <v>65.5</v>
      </c>
      <c r="F533" s="32"/>
      <c r="G533" s="55">
        <v>73.599999999999994</v>
      </c>
      <c r="H533" s="55">
        <v>69.55</v>
      </c>
      <c r="I533" s="62"/>
    </row>
    <row r="534" spans="1:9" ht="25.05" customHeight="1">
      <c r="A534" s="73"/>
      <c r="B534" s="55" t="s">
        <v>1292</v>
      </c>
      <c r="C534" s="55" t="s">
        <v>1027</v>
      </c>
      <c r="D534" s="55" t="s">
        <v>1028</v>
      </c>
      <c r="E534" s="55">
        <v>65</v>
      </c>
      <c r="F534" s="32"/>
      <c r="G534" s="55">
        <v>73.400000000000006</v>
      </c>
      <c r="H534" s="55">
        <v>69.2</v>
      </c>
      <c r="I534" s="62"/>
    </row>
    <row r="535" spans="1:9" ht="25.05" customHeight="1">
      <c r="A535" s="73"/>
      <c r="B535" s="55" t="s">
        <v>1292</v>
      </c>
      <c r="C535" s="55" t="s">
        <v>1029</v>
      </c>
      <c r="D535" s="55" t="s">
        <v>1030</v>
      </c>
      <c r="E535" s="55">
        <v>66.5</v>
      </c>
      <c r="F535" s="32"/>
      <c r="G535" s="55">
        <v>69.599999999999994</v>
      </c>
      <c r="H535" s="55">
        <v>68.05</v>
      </c>
      <c r="I535" s="62"/>
    </row>
    <row r="536" spans="1:9" ht="25.05" customHeight="1">
      <c r="A536" s="73"/>
      <c r="B536" s="55" t="s">
        <v>1292</v>
      </c>
      <c r="C536" s="55" t="s">
        <v>1031</v>
      </c>
      <c r="D536" s="55" t="s">
        <v>1032</v>
      </c>
      <c r="E536" s="55">
        <v>66</v>
      </c>
      <c r="F536" s="32"/>
      <c r="G536" s="55">
        <v>68.2</v>
      </c>
      <c r="H536" s="55">
        <v>67.099999999999994</v>
      </c>
      <c r="I536" s="62"/>
    </row>
    <row r="537" spans="1:9" ht="25.05" customHeight="1">
      <c r="A537" s="73"/>
      <c r="B537" s="55" t="s">
        <v>1293</v>
      </c>
      <c r="C537" s="55" t="s">
        <v>1033</v>
      </c>
      <c r="D537" s="55" t="s">
        <v>1034</v>
      </c>
      <c r="E537" s="55">
        <v>65</v>
      </c>
      <c r="F537" s="32"/>
      <c r="G537" s="10" t="s">
        <v>1294</v>
      </c>
      <c r="H537" s="55">
        <v>32.5</v>
      </c>
      <c r="I537" s="62"/>
    </row>
    <row r="538" spans="1:9" ht="25.05" customHeight="1">
      <c r="A538" s="73"/>
      <c r="B538" s="55" t="s">
        <v>1295</v>
      </c>
      <c r="C538" s="55" t="s">
        <v>1035</v>
      </c>
      <c r="D538" s="55" t="s">
        <v>1036</v>
      </c>
      <c r="E538" s="55">
        <v>69</v>
      </c>
      <c r="F538" s="32"/>
      <c r="G538" s="55">
        <v>72</v>
      </c>
      <c r="H538" s="55">
        <v>70.5</v>
      </c>
      <c r="I538" s="62" t="s">
        <v>1098</v>
      </c>
    </row>
    <row r="539" spans="1:9" ht="25.05" customHeight="1">
      <c r="A539" s="73"/>
      <c r="B539" s="55" t="s">
        <v>1296</v>
      </c>
      <c r="C539" s="55" t="s">
        <v>1037</v>
      </c>
      <c r="D539" s="55" t="s">
        <v>1038</v>
      </c>
      <c r="E539" s="55">
        <v>60</v>
      </c>
      <c r="F539" s="32"/>
      <c r="G539" s="55">
        <v>77</v>
      </c>
      <c r="H539" s="55">
        <v>68.5</v>
      </c>
      <c r="I539" s="62" t="s">
        <v>1098</v>
      </c>
    </row>
    <row r="540" spans="1:9" ht="25.05" customHeight="1">
      <c r="A540" s="73" t="s">
        <v>1297</v>
      </c>
      <c r="B540" s="55" t="s">
        <v>1298</v>
      </c>
      <c r="C540" s="55" t="s">
        <v>1039</v>
      </c>
      <c r="D540" s="55" t="s">
        <v>1040</v>
      </c>
      <c r="E540" s="55">
        <v>67.5</v>
      </c>
      <c r="F540" s="32"/>
      <c r="G540" s="55">
        <v>86</v>
      </c>
      <c r="H540" s="55">
        <v>76.75</v>
      </c>
      <c r="I540" s="62" t="s">
        <v>1098</v>
      </c>
    </row>
    <row r="541" spans="1:9" ht="25.05" customHeight="1">
      <c r="A541" s="73"/>
      <c r="B541" s="55" t="s">
        <v>1299</v>
      </c>
      <c r="C541" s="55" t="s">
        <v>1041</v>
      </c>
      <c r="D541" s="55" t="s">
        <v>1042</v>
      </c>
      <c r="E541" s="55">
        <v>72</v>
      </c>
      <c r="F541" s="32"/>
      <c r="G541" s="55">
        <v>76</v>
      </c>
      <c r="H541" s="55">
        <v>74</v>
      </c>
      <c r="I541" s="62"/>
    </row>
    <row r="542" spans="1:9" ht="25.05" customHeight="1">
      <c r="A542" s="73"/>
      <c r="B542" s="55" t="s">
        <v>1299</v>
      </c>
      <c r="C542" s="55" t="s">
        <v>1043</v>
      </c>
      <c r="D542" s="55" t="s">
        <v>1044</v>
      </c>
      <c r="E542" s="55">
        <v>64.5</v>
      </c>
      <c r="F542" s="32"/>
      <c r="G542" s="55">
        <v>74.599999999999994</v>
      </c>
      <c r="H542" s="55">
        <v>69.55</v>
      </c>
      <c r="I542" s="62"/>
    </row>
    <row r="543" spans="1:9" ht="25.05" customHeight="1">
      <c r="A543" s="73"/>
      <c r="B543" s="55" t="s">
        <v>1300</v>
      </c>
      <c r="C543" s="55" t="s">
        <v>1045</v>
      </c>
      <c r="D543" s="55" t="s">
        <v>1046</v>
      </c>
      <c r="E543" s="55">
        <v>68.5</v>
      </c>
      <c r="F543" s="32"/>
      <c r="G543" s="55">
        <v>69.599999999999994</v>
      </c>
      <c r="H543" s="55">
        <v>69.05</v>
      </c>
      <c r="I543" s="62"/>
    </row>
    <row r="544" spans="1:9" ht="25.05" customHeight="1">
      <c r="A544" s="73"/>
      <c r="B544" s="55" t="s">
        <v>1300</v>
      </c>
      <c r="C544" s="55" t="s">
        <v>1047</v>
      </c>
      <c r="D544" s="55" t="s">
        <v>1048</v>
      </c>
      <c r="E544" s="55">
        <v>65</v>
      </c>
      <c r="F544" s="32"/>
      <c r="G544" s="55">
        <v>68.599999999999994</v>
      </c>
      <c r="H544" s="55">
        <v>66.8</v>
      </c>
      <c r="I544" s="62"/>
    </row>
    <row r="545" spans="1:9" ht="25.05" customHeight="1">
      <c r="A545" s="73"/>
      <c r="B545" s="55" t="s">
        <v>1301</v>
      </c>
      <c r="C545" s="55" t="s">
        <v>1049</v>
      </c>
      <c r="D545" s="55" t="s">
        <v>1050</v>
      </c>
      <c r="E545" s="55">
        <v>69.5</v>
      </c>
      <c r="F545" s="32"/>
      <c r="G545" s="55">
        <v>73.8</v>
      </c>
      <c r="H545" s="55">
        <v>71.650000000000006</v>
      </c>
      <c r="I545" s="62" t="s">
        <v>1098</v>
      </c>
    </row>
    <row r="546" spans="1:9" ht="25.05" customHeight="1">
      <c r="A546" s="73"/>
      <c r="B546" s="55" t="s">
        <v>1301</v>
      </c>
      <c r="C546" s="55" t="s">
        <v>1051</v>
      </c>
      <c r="D546" s="55" t="s">
        <v>1052</v>
      </c>
      <c r="E546" s="55">
        <v>64</v>
      </c>
      <c r="F546" s="32"/>
      <c r="G546" s="55">
        <v>75.2</v>
      </c>
      <c r="H546" s="55">
        <v>69.599999999999994</v>
      </c>
      <c r="I546" s="62"/>
    </row>
    <row r="547" spans="1:9" ht="25.05" customHeight="1">
      <c r="A547" s="74" t="s">
        <v>1063</v>
      </c>
      <c r="B547" s="24" t="s">
        <v>1064</v>
      </c>
      <c r="C547" s="24">
        <v>20001440102</v>
      </c>
      <c r="D547" s="23" t="s">
        <v>1065</v>
      </c>
      <c r="E547" s="26">
        <v>65.5</v>
      </c>
      <c r="F547" s="32"/>
      <c r="G547" s="26">
        <v>75.400000000000006</v>
      </c>
      <c r="H547" s="24">
        <v>71.44</v>
      </c>
      <c r="I547" s="63" t="s">
        <v>1098</v>
      </c>
    </row>
    <row r="548" spans="1:9" ht="25.05" customHeight="1">
      <c r="A548" s="74"/>
      <c r="B548" s="24" t="s">
        <v>1064</v>
      </c>
      <c r="C548" s="24">
        <v>20001151512</v>
      </c>
      <c r="D548" s="23" t="s">
        <v>1066</v>
      </c>
      <c r="E548" s="26">
        <v>62</v>
      </c>
      <c r="F548" s="32"/>
      <c r="G548" s="26">
        <v>77.400000000000006</v>
      </c>
      <c r="H548" s="24">
        <v>71.240000000000009</v>
      </c>
      <c r="I548" s="63"/>
    </row>
    <row r="549" spans="1:9" ht="25.05" customHeight="1">
      <c r="A549" s="74"/>
      <c r="B549" s="24" t="s">
        <v>1064</v>
      </c>
      <c r="C549" s="24">
        <v>20001461718</v>
      </c>
      <c r="D549" s="23" t="s">
        <v>1067</v>
      </c>
      <c r="E549" s="26">
        <v>61.5</v>
      </c>
      <c r="F549" s="32"/>
      <c r="G549" s="26">
        <v>74.400000000000006</v>
      </c>
      <c r="H549" s="24">
        <v>69.240000000000009</v>
      </c>
      <c r="I549" s="63"/>
    </row>
    <row r="550" spans="1:9" ht="25.05" customHeight="1">
      <c r="A550" s="74"/>
      <c r="B550" s="24" t="s">
        <v>1064</v>
      </c>
      <c r="C550" s="24">
        <v>20001150815</v>
      </c>
      <c r="D550" s="23" t="s">
        <v>1068</v>
      </c>
      <c r="E550" s="26">
        <v>61</v>
      </c>
      <c r="F550" s="32"/>
      <c r="G550" s="26">
        <v>74.400000000000006</v>
      </c>
      <c r="H550" s="24">
        <v>69.040000000000006</v>
      </c>
      <c r="I550" s="63"/>
    </row>
    <row r="551" spans="1:9" ht="25.05" customHeight="1">
      <c r="A551" s="74"/>
      <c r="B551" s="24" t="s">
        <v>1064</v>
      </c>
      <c r="C551" s="24">
        <v>20001370427</v>
      </c>
      <c r="D551" s="23" t="s">
        <v>1069</v>
      </c>
      <c r="E551" s="26">
        <v>61</v>
      </c>
      <c r="F551" s="32"/>
      <c r="G551" s="26">
        <v>71.400000000000006</v>
      </c>
      <c r="H551" s="24">
        <v>67.240000000000009</v>
      </c>
      <c r="I551" s="63"/>
    </row>
    <row r="552" spans="1:9" ht="25.05" customHeight="1">
      <c r="A552" s="74"/>
      <c r="B552" s="24" t="s">
        <v>1064</v>
      </c>
      <c r="C552" s="24">
        <v>20001421202</v>
      </c>
      <c r="D552" s="23" t="s">
        <v>1070</v>
      </c>
      <c r="E552" s="24">
        <v>62.5</v>
      </c>
      <c r="F552" s="32"/>
      <c r="G552" s="26">
        <v>69.400000000000006</v>
      </c>
      <c r="H552" s="24">
        <v>66.64</v>
      </c>
      <c r="I552" s="63"/>
    </row>
    <row r="553" spans="1:9" ht="25.05" customHeight="1">
      <c r="A553" s="74" t="s">
        <v>1071</v>
      </c>
      <c r="B553" s="24" t="s">
        <v>61</v>
      </c>
      <c r="C553" s="24">
        <v>20001191306</v>
      </c>
      <c r="D553" s="23" t="s">
        <v>1072</v>
      </c>
      <c r="E553" s="25">
        <v>72.5</v>
      </c>
      <c r="F553" s="32"/>
      <c r="G553" s="26">
        <v>84.4</v>
      </c>
      <c r="H553" s="26">
        <v>79.64</v>
      </c>
      <c r="I553" s="63" t="s">
        <v>1098</v>
      </c>
    </row>
    <row r="554" spans="1:9" ht="25.05" customHeight="1">
      <c r="A554" s="74"/>
      <c r="B554" s="24" t="s">
        <v>61</v>
      </c>
      <c r="C554" s="24">
        <v>20001151424</v>
      </c>
      <c r="D554" s="23" t="s">
        <v>1073</v>
      </c>
      <c r="E554" s="25">
        <v>70</v>
      </c>
      <c r="F554" s="32"/>
      <c r="G554" s="26">
        <v>84</v>
      </c>
      <c r="H554" s="26">
        <v>78.400000000000006</v>
      </c>
      <c r="I554" s="63" t="s">
        <v>1098</v>
      </c>
    </row>
    <row r="555" spans="1:9" ht="25.05" customHeight="1">
      <c r="A555" s="74"/>
      <c r="B555" s="24" t="s">
        <v>61</v>
      </c>
      <c r="C555" s="24">
        <v>20001021612</v>
      </c>
      <c r="D555" s="23" t="s">
        <v>1074</v>
      </c>
      <c r="E555" s="25">
        <v>69.5</v>
      </c>
      <c r="F555" s="32"/>
      <c r="G555" s="26">
        <v>76.599999999999994</v>
      </c>
      <c r="H555" s="26">
        <v>73.759999999999991</v>
      </c>
      <c r="I555" s="63"/>
    </row>
    <row r="556" spans="1:9" ht="25.05" customHeight="1">
      <c r="A556" s="74"/>
      <c r="B556" s="24" t="s">
        <v>61</v>
      </c>
      <c r="C556" s="24">
        <v>20001410802</v>
      </c>
      <c r="D556" s="23" t="s">
        <v>1075</v>
      </c>
      <c r="E556" s="25">
        <v>71</v>
      </c>
      <c r="F556" s="32"/>
      <c r="G556" s="26">
        <v>73.8</v>
      </c>
      <c r="H556" s="26">
        <v>72.679999999999993</v>
      </c>
      <c r="I556" s="63"/>
    </row>
    <row r="557" spans="1:9" ht="25.05" customHeight="1">
      <c r="A557" s="74"/>
      <c r="B557" s="24" t="s">
        <v>61</v>
      </c>
      <c r="C557" s="24">
        <v>20001410103</v>
      </c>
      <c r="D557" s="23" t="s">
        <v>1076</v>
      </c>
      <c r="E557" s="25">
        <v>71</v>
      </c>
      <c r="F557" s="32"/>
      <c r="G557" s="26">
        <v>70.400000000000006</v>
      </c>
      <c r="H557" s="26">
        <v>70.64</v>
      </c>
      <c r="I557" s="63"/>
    </row>
    <row r="558" spans="1:9" ht="25.05" customHeight="1">
      <c r="A558" s="74"/>
      <c r="B558" s="24" t="s">
        <v>61</v>
      </c>
      <c r="C558" s="24">
        <v>20001421121</v>
      </c>
      <c r="D558" s="23" t="s">
        <v>1077</v>
      </c>
      <c r="E558" s="25">
        <v>71</v>
      </c>
      <c r="F558" s="32"/>
      <c r="G558" s="26">
        <v>67</v>
      </c>
      <c r="H558" s="26">
        <v>68.599999999999994</v>
      </c>
      <c r="I558" s="63"/>
    </row>
    <row r="559" spans="1:9" ht="25.05" customHeight="1">
      <c r="A559" s="74"/>
      <c r="B559" s="24" t="s">
        <v>61</v>
      </c>
      <c r="C559" s="24">
        <v>20001410417</v>
      </c>
      <c r="D559" s="23" t="s">
        <v>1078</v>
      </c>
      <c r="E559" s="25">
        <v>67</v>
      </c>
      <c r="F559" s="32"/>
      <c r="G559" s="26">
        <v>69.400000000000006</v>
      </c>
      <c r="H559" s="26">
        <v>68.44</v>
      </c>
      <c r="I559" s="63"/>
    </row>
    <row r="560" spans="1:9" ht="25.05" customHeight="1">
      <c r="A560" s="74"/>
      <c r="B560" s="24" t="s">
        <v>61</v>
      </c>
      <c r="C560" s="24">
        <v>20001360719</v>
      </c>
      <c r="D560" s="23" t="s">
        <v>1079</v>
      </c>
      <c r="E560" s="25">
        <v>68</v>
      </c>
      <c r="F560" s="32"/>
      <c r="G560" s="26">
        <v>62.2</v>
      </c>
      <c r="H560" s="26">
        <v>64.52000000000001</v>
      </c>
      <c r="I560" s="63"/>
    </row>
    <row r="561" spans="1:9" ht="25.05" customHeight="1">
      <c r="A561" s="74"/>
      <c r="B561" s="24" t="s">
        <v>61</v>
      </c>
      <c r="C561" s="24">
        <v>20001150726</v>
      </c>
      <c r="D561" s="23" t="s">
        <v>1080</v>
      </c>
      <c r="E561" s="25">
        <v>66.5</v>
      </c>
      <c r="F561" s="32"/>
      <c r="G561" s="26">
        <v>61</v>
      </c>
      <c r="H561" s="26">
        <v>63.2</v>
      </c>
      <c r="I561" s="63"/>
    </row>
    <row r="562" spans="1:9" ht="25.05" customHeight="1">
      <c r="A562" s="74"/>
      <c r="B562" s="24" t="s">
        <v>61</v>
      </c>
      <c r="C562" s="24">
        <v>20001023026</v>
      </c>
      <c r="D562" s="23" t="s">
        <v>1081</v>
      </c>
      <c r="E562" s="25">
        <v>67</v>
      </c>
      <c r="F562" s="32"/>
      <c r="G562" s="10" t="s">
        <v>1302</v>
      </c>
      <c r="H562" s="24"/>
      <c r="I562" s="63"/>
    </row>
    <row r="563" spans="1:9" ht="25.05" customHeight="1">
      <c r="A563" s="7" t="s">
        <v>1303</v>
      </c>
      <c r="B563" s="65" t="s">
        <v>1305</v>
      </c>
      <c r="C563" s="20" t="s">
        <v>1082</v>
      </c>
      <c r="D563" s="7" t="s">
        <v>1083</v>
      </c>
      <c r="E563" s="7">
        <v>64.5</v>
      </c>
      <c r="F563" s="32"/>
      <c r="G563" s="7">
        <v>55.2</v>
      </c>
      <c r="H563" s="7">
        <v>59.85</v>
      </c>
      <c r="I563" s="56"/>
    </row>
  </sheetData>
  <mergeCells count="68">
    <mergeCell ref="A1:I1"/>
    <mergeCell ref="A527:A539"/>
    <mergeCell ref="A540:A546"/>
    <mergeCell ref="A547:A552"/>
    <mergeCell ref="A553:A562"/>
    <mergeCell ref="A474:A485"/>
    <mergeCell ref="A486:A490"/>
    <mergeCell ref="A491:A500"/>
    <mergeCell ref="A501:A510"/>
    <mergeCell ref="A511:A526"/>
    <mergeCell ref="A457:A465"/>
    <mergeCell ref="A466:A468"/>
    <mergeCell ref="A469:A473"/>
    <mergeCell ref="A405:A425"/>
    <mergeCell ref="A426:A427"/>
    <mergeCell ref="A428:A432"/>
    <mergeCell ref="A433:A451"/>
    <mergeCell ref="A452:A456"/>
    <mergeCell ref="A383:A387"/>
    <mergeCell ref="A388:A392"/>
    <mergeCell ref="A393:A397"/>
    <mergeCell ref="A398:A401"/>
    <mergeCell ref="A402:A404"/>
    <mergeCell ref="A343:A347"/>
    <mergeCell ref="A348:A355"/>
    <mergeCell ref="A356:A371"/>
    <mergeCell ref="A372:A376"/>
    <mergeCell ref="A377:A382"/>
    <mergeCell ref="A307:A311"/>
    <mergeCell ref="A312:A319"/>
    <mergeCell ref="A320:A324"/>
    <mergeCell ref="A325:A332"/>
    <mergeCell ref="A333:A342"/>
    <mergeCell ref="A272:A281"/>
    <mergeCell ref="A282:A287"/>
    <mergeCell ref="A288:A293"/>
    <mergeCell ref="A294:A303"/>
    <mergeCell ref="A304:A306"/>
    <mergeCell ref="A226:A231"/>
    <mergeCell ref="A232:A236"/>
    <mergeCell ref="A237:A246"/>
    <mergeCell ref="A247:A255"/>
    <mergeCell ref="A256:A271"/>
    <mergeCell ref="A207:A211"/>
    <mergeCell ref="A212:A213"/>
    <mergeCell ref="A214:A218"/>
    <mergeCell ref="A219:A223"/>
    <mergeCell ref="A224:A225"/>
    <mergeCell ref="A203:A206"/>
    <mergeCell ref="A4:A7"/>
    <mergeCell ref="A163:A166"/>
    <mergeCell ref="A176:A180"/>
    <mergeCell ref="A9:A10"/>
    <mergeCell ref="A33:A47"/>
    <mergeCell ref="A48:A49"/>
    <mergeCell ref="A102:A106"/>
    <mergeCell ref="A11:A17"/>
    <mergeCell ref="A50:A59"/>
    <mergeCell ref="A195:A199"/>
    <mergeCell ref="A60:A79"/>
    <mergeCell ref="A18:A32"/>
    <mergeCell ref="A167:A175"/>
    <mergeCell ref="A107:A126"/>
    <mergeCell ref="A130:A162"/>
    <mergeCell ref="A80:A101"/>
    <mergeCell ref="A128:A129"/>
    <mergeCell ref="A181:A194"/>
    <mergeCell ref="A200:A202"/>
  </mergeCells>
  <phoneticPr fontId="1" type="noConversion"/>
  <printOptions horizontalCentered="1" verticalCentered="1"/>
  <pageMargins left="0.16" right="0.17" top="0.59055118110236227" bottom="0.70866141732283472" header="0.43307086614173229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2013-04-22T02:55:48Z</cp:lastPrinted>
  <dcterms:created xsi:type="dcterms:W3CDTF">1996-12-17T01:32:42Z</dcterms:created>
  <dcterms:modified xsi:type="dcterms:W3CDTF">2020-11-04T02:14:23Z</dcterms:modified>
</cp:coreProperties>
</file>