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tabRatio="624"/>
  </bookViews>
  <sheets>
    <sheet name="附件" sheetId="20" r:id="rId1"/>
  </sheets>
  <calcPr calcId="144525"/>
</workbook>
</file>

<file path=xl/sharedStrings.xml><?xml version="1.0" encoding="utf-8"?>
<sst xmlns="http://schemas.openxmlformats.org/spreadsheetml/2006/main" count="29">
  <si>
    <t>附件</t>
  </si>
  <si>
    <t>朝阳区2026年安排工作退役士兵参加事业           单位岗位招录成绩表</t>
  </si>
  <si>
    <t>序号</t>
  </si>
  <si>
    <t>身份证号</t>
  </si>
  <si>
    <t>服现役量化评分</t>
  </si>
  <si>
    <t>60%权重</t>
  </si>
  <si>
    <t>面试成绩</t>
  </si>
  <si>
    <t>20%权重</t>
  </si>
  <si>
    <t>笔试成绩</t>
  </si>
  <si>
    <t>综合成绩</t>
  </si>
  <si>
    <t>370725********3271</t>
  </si>
  <si>
    <t>371321********4270</t>
  </si>
  <si>
    <t>220112********0410</t>
  </si>
  <si>
    <t>142725********1615</t>
  </si>
  <si>
    <t>370828********4018</t>
  </si>
  <si>
    <t>210381********6016</t>
  </si>
  <si>
    <t>429006********7018</t>
  </si>
  <si>
    <t>511321********3852</t>
  </si>
  <si>
    <t>430381********3017</t>
  </si>
  <si>
    <t>110105********5212</t>
  </si>
  <si>
    <t>370831********2435</t>
  </si>
  <si>
    <t>142601********2829</t>
  </si>
  <si>
    <t>612728********0832</t>
  </si>
  <si>
    <t>371425********943X</t>
  </si>
  <si>
    <t>320882********3040</t>
  </si>
  <si>
    <t>310115********1913</t>
  </si>
  <si>
    <t>411327********3114</t>
  </si>
  <si>
    <t>230828********0016</t>
  </si>
  <si>
    <t>说明：综合成绩为“服现役量化评分”、“面试”、“笔试”三项成绩按比例加权的最终分数。其中，“服现役量化评分”占60%，“面试”占20%，“笔试”占20%。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</si>
</sst>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18" fillId="19" borderId="5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2"/>
  <sheetViews>
    <sheetView tabSelected="1" zoomScale="130" zoomScaleNormal="130" workbookViewId="0">
      <selection activeCell="O18" sqref="O18"/>
    </sheetView>
  </sheetViews>
  <sheetFormatPr defaultColWidth="9" defaultRowHeight="34" customHeight="1"/>
  <cols>
    <col min="1" max="1" width="7.25" style="1" customWidth="1"/>
    <col min="2" max="2" width="22.5" style="2" customWidth="1"/>
    <col min="3" max="9" width="9.75" style="1" customWidth="1"/>
    <col min="10" max="16383" width="9" style="1"/>
    <col min="16384" max="16384" width="9" style="3"/>
  </cols>
  <sheetData>
    <row r="1" customHeight="1" spans="1:1">
      <c r="A1" s="1" t="s">
        <v>0</v>
      </c>
    </row>
    <row r="2" s="1" customFormat="1" ht="73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customHeight="1" spans="1:9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7</v>
      </c>
      <c r="I3" s="8" t="s">
        <v>9</v>
      </c>
    </row>
    <row r="4" s="1" customFormat="1" ht="27" customHeight="1" spans="1:9">
      <c r="A4" s="5">
        <v>1</v>
      </c>
      <c r="B4" s="18" t="s">
        <v>10</v>
      </c>
      <c r="C4" s="11">
        <v>97</v>
      </c>
      <c r="D4" s="12">
        <f t="shared" ref="D4:D21" si="0">C4*60%</f>
        <v>58.2</v>
      </c>
      <c r="E4" s="13">
        <v>75</v>
      </c>
      <c r="F4" s="14">
        <f t="shared" ref="F4:F21" si="1">E4*20%</f>
        <v>15</v>
      </c>
      <c r="G4" s="15">
        <v>69.4</v>
      </c>
      <c r="H4" s="14">
        <f t="shared" ref="H4:H21" si="2">G4*20%</f>
        <v>13.88</v>
      </c>
      <c r="I4" s="14">
        <f t="shared" ref="I4:I21" si="3">D4+F4+H4</f>
        <v>87.08</v>
      </c>
    </row>
    <row r="5" s="1" customFormat="1" ht="27" customHeight="1" spans="1:9">
      <c r="A5" s="5">
        <v>2</v>
      </c>
      <c r="B5" s="18" t="s">
        <v>11</v>
      </c>
      <c r="C5" s="11">
        <v>80.4</v>
      </c>
      <c r="D5" s="12">
        <f t="shared" si="0"/>
        <v>48.24</v>
      </c>
      <c r="E5" s="13">
        <v>74.2</v>
      </c>
      <c r="F5" s="14">
        <f t="shared" si="1"/>
        <v>14.84</v>
      </c>
      <c r="G5" s="15">
        <v>77.8</v>
      </c>
      <c r="H5" s="14">
        <f t="shared" si="2"/>
        <v>15.56</v>
      </c>
      <c r="I5" s="14">
        <f t="shared" si="3"/>
        <v>78.64</v>
      </c>
    </row>
    <row r="6" s="1" customFormat="1" ht="27" customHeight="1" spans="1:9">
      <c r="A6" s="5">
        <v>3</v>
      </c>
      <c r="B6" s="18" t="s">
        <v>12</v>
      </c>
      <c r="C6" s="11">
        <v>74.1</v>
      </c>
      <c r="D6" s="12">
        <f t="shared" si="0"/>
        <v>44.46</v>
      </c>
      <c r="E6" s="13">
        <v>80.4</v>
      </c>
      <c r="F6" s="14">
        <f t="shared" si="1"/>
        <v>16.08</v>
      </c>
      <c r="G6" s="15">
        <v>71.6</v>
      </c>
      <c r="H6" s="14">
        <f t="shared" si="2"/>
        <v>14.32</v>
      </c>
      <c r="I6" s="14">
        <f t="shared" si="3"/>
        <v>74.86</v>
      </c>
    </row>
    <row r="7" s="1" customFormat="1" ht="27" customHeight="1" spans="1:9">
      <c r="A7" s="5">
        <v>4</v>
      </c>
      <c r="B7" s="18" t="s">
        <v>13</v>
      </c>
      <c r="C7" s="11">
        <v>74.85</v>
      </c>
      <c r="D7" s="12">
        <f t="shared" si="0"/>
        <v>44.91</v>
      </c>
      <c r="E7" s="13">
        <v>73.6</v>
      </c>
      <c r="F7" s="14">
        <f t="shared" si="1"/>
        <v>14.72</v>
      </c>
      <c r="G7" s="15">
        <v>71.6</v>
      </c>
      <c r="H7" s="14">
        <f t="shared" si="2"/>
        <v>14.32</v>
      </c>
      <c r="I7" s="14">
        <f t="shared" si="3"/>
        <v>73.95</v>
      </c>
    </row>
    <row r="8" s="1" customFormat="1" ht="27" customHeight="1" spans="1:9">
      <c r="A8" s="5">
        <v>5</v>
      </c>
      <c r="B8" s="18" t="s">
        <v>14</v>
      </c>
      <c r="C8" s="11">
        <v>67.5</v>
      </c>
      <c r="D8" s="12">
        <f t="shared" si="0"/>
        <v>40.5</v>
      </c>
      <c r="E8" s="13">
        <v>72.6</v>
      </c>
      <c r="F8" s="14">
        <f t="shared" si="1"/>
        <v>14.52</v>
      </c>
      <c r="G8" s="15">
        <v>74.6</v>
      </c>
      <c r="H8" s="14">
        <f t="shared" si="2"/>
        <v>14.92</v>
      </c>
      <c r="I8" s="14">
        <f t="shared" si="3"/>
        <v>69.94</v>
      </c>
    </row>
    <row r="9" s="1" customFormat="1" ht="27" customHeight="1" spans="1:9">
      <c r="A9" s="5">
        <v>6</v>
      </c>
      <c r="B9" s="18" t="s">
        <v>15</v>
      </c>
      <c r="C9" s="11">
        <v>66.2</v>
      </c>
      <c r="D9" s="12">
        <f t="shared" si="0"/>
        <v>39.72</v>
      </c>
      <c r="E9" s="13">
        <v>81.6</v>
      </c>
      <c r="F9" s="14">
        <f t="shared" si="1"/>
        <v>16.32</v>
      </c>
      <c r="G9" s="15">
        <v>68.6</v>
      </c>
      <c r="H9" s="14">
        <f t="shared" si="2"/>
        <v>13.72</v>
      </c>
      <c r="I9" s="14">
        <f t="shared" si="3"/>
        <v>69.76</v>
      </c>
    </row>
    <row r="10" s="1" customFormat="1" ht="27" customHeight="1" spans="1:9">
      <c r="A10" s="5">
        <v>7</v>
      </c>
      <c r="B10" s="18" t="s">
        <v>16</v>
      </c>
      <c r="C10" s="11">
        <v>63.2</v>
      </c>
      <c r="D10" s="12">
        <f t="shared" si="0"/>
        <v>37.92</v>
      </c>
      <c r="E10" s="13">
        <v>68.4</v>
      </c>
      <c r="F10" s="14">
        <f t="shared" si="1"/>
        <v>13.68</v>
      </c>
      <c r="G10" s="15">
        <v>68.8</v>
      </c>
      <c r="H10" s="14">
        <f t="shared" si="2"/>
        <v>13.76</v>
      </c>
      <c r="I10" s="14">
        <f t="shared" si="3"/>
        <v>65.36</v>
      </c>
    </row>
    <row r="11" s="1" customFormat="1" ht="27" customHeight="1" spans="1:9">
      <c r="A11" s="5">
        <v>8</v>
      </c>
      <c r="B11" s="18" t="s">
        <v>17</v>
      </c>
      <c r="C11" s="11">
        <v>57.9</v>
      </c>
      <c r="D11" s="12">
        <f t="shared" si="0"/>
        <v>34.74</v>
      </c>
      <c r="E11" s="13">
        <v>74.6</v>
      </c>
      <c r="F11" s="14">
        <f t="shared" si="1"/>
        <v>14.92</v>
      </c>
      <c r="G11" s="15">
        <v>77.2</v>
      </c>
      <c r="H11" s="14">
        <f t="shared" si="2"/>
        <v>15.44</v>
      </c>
      <c r="I11" s="14">
        <f t="shared" si="3"/>
        <v>65.1</v>
      </c>
    </row>
    <row r="12" s="1" customFormat="1" ht="27" customHeight="1" spans="1:9">
      <c r="A12" s="5">
        <v>9</v>
      </c>
      <c r="B12" s="18" t="s">
        <v>18</v>
      </c>
      <c r="C12" s="11">
        <v>52.85</v>
      </c>
      <c r="D12" s="12">
        <f t="shared" si="0"/>
        <v>31.71</v>
      </c>
      <c r="E12" s="13">
        <v>82.6</v>
      </c>
      <c r="F12" s="14">
        <f t="shared" si="1"/>
        <v>16.52</v>
      </c>
      <c r="G12" s="15">
        <v>76.6</v>
      </c>
      <c r="H12" s="14">
        <f t="shared" si="2"/>
        <v>15.32</v>
      </c>
      <c r="I12" s="14">
        <f t="shared" si="3"/>
        <v>63.55</v>
      </c>
    </row>
    <row r="13" s="1" customFormat="1" ht="27" customHeight="1" spans="1:9">
      <c r="A13" s="5">
        <v>10</v>
      </c>
      <c r="B13" s="18" t="s">
        <v>19</v>
      </c>
      <c r="C13" s="11">
        <v>52.9</v>
      </c>
      <c r="D13" s="12">
        <f t="shared" si="0"/>
        <v>31.74</v>
      </c>
      <c r="E13" s="13">
        <v>74.4</v>
      </c>
      <c r="F13" s="14">
        <f t="shared" si="1"/>
        <v>14.88</v>
      </c>
      <c r="G13" s="15">
        <v>70</v>
      </c>
      <c r="H13" s="14">
        <f t="shared" si="2"/>
        <v>14</v>
      </c>
      <c r="I13" s="14">
        <f t="shared" si="3"/>
        <v>60.62</v>
      </c>
    </row>
    <row r="14" s="1" customFormat="1" ht="27" customHeight="1" spans="1:9">
      <c r="A14" s="5">
        <v>11</v>
      </c>
      <c r="B14" s="18" t="s">
        <v>20</v>
      </c>
      <c r="C14" s="11">
        <v>49</v>
      </c>
      <c r="D14" s="12">
        <f t="shared" si="0"/>
        <v>29.4</v>
      </c>
      <c r="E14" s="13">
        <v>73</v>
      </c>
      <c r="F14" s="14">
        <f t="shared" si="1"/>
        <v>14.6</v>
      </c>
      <c r="G14" s="15">
        <v>80.2</v>
      </c>
      <c r="H14" s="14">
        <f t="shared" si="2"/>
        <v>16.04</v>
      </c>
      <c r="I14" s="14">
        <f t="shared" si="3"/>
        <v>60.04</v>
      </c>
    </row>
    <row r="15" s="1" customFormat="1" ht="27" customHeight="1" spans="1:9">
      <c r="A15" s="5">
        <v>12</v>
      </c>
      <c r="B15" s="18" t="s">
        <v>21</v>
      </c>
      <c r="C15" s="11">
        <v>46.7</v>
      </c>
      <c r="D15" s="12">
        <f t="shared" si="0"/>
        <v>28.02</v>
      </c>
      <c r="E15" s="13">
        <v>79.6</v>
      </c>
      <c r="F15" s="14">
        <f t="shared" si="1"/>
        <v>15.92</v>
      </c>
      <c r="G15" s="15">
        <v>79.2</v>
      </c>
      <c r="H15" s="14">
        <f t="shared" si="2"/>
        <v>15.84</v>
      </c>
      <c r="I15" s="14">
        <f t="shared" si="3"/>
        <v>59.78</v>
      </c>
    </row>
    <row r="16" s="1" customFormat="1" ht="27" customHeight="1" spans="1:9">
      <c r="A16" s="5">
        <v>13</v>
      </c>
      <c r="B16" s="18" t="s">
        <v>22</v>
      </c>
      <c r="C16" s="11">
        <v>47</v>
      </c>
      <c r="D16" s="12">
        <f t="shared" si="0"/>
        <v>28.2</v>
      </c>
      <c r="E16" s="13">
        <v>73</v>
      </c>
      <c r="F16" s="14">
        <f t="shared" si="1"/>
        <v>14.6</v>
      </c>
      <c r="G16" s="15">
        <v>64</v>
      </c>
      <c r="H16" s="14">
        <f t="shared" si="2"/>
        <v>12.8</v>
      </c>
      <c r="I16" s="14">
        <f t="shared" si="3"/>
        <v>55.6</v>
      </c>
    </row>
    <row r="17" s="1" customFormat="1" ht="27" customHeight="1" spans="1:9">
      <c r="A17" s="5">
        <v>14</v>
      </c>
      <c r="B17" s="18" t="s">
        <v>23</v>
      </c>
      <c r="C17" s="11">
        <v>45.25</v>
      </c>
      <c r="D17" s="12">
        <f t="shared" si="0"/>
        <v>27.15</v>
      </c>
      <c r="E17" s="13">
        <v>70</v>
      </c>
      <c r="F17" s="14">
        <f t="shared" si="1"/>
        <v>14</v>
      </c>
      <c r="G17" s="15">
        <v>68.8</v>
      </c>
      <c r="H17" s="14">
        <f t="shared" si="2"/>
        <v>13.76</v>
      </c>
      <c r="I17" s="14">
        <f t="shared" si="3"/>
        <v>54.91</v>
      </c>
    </row>
    <row r="18" s="1" customFormat="1" ht="27" customHeight="1" spans="1:9">
      <c r="A18" s="5">
        <v>15</v>
      </c>
      <c r="B18" s="18" t="s">
        <v>24</v>
      </c>
      <c r="C18" s="11">
        <v>40</v>
      </c>
      <c r="D18" s="12">
        <f t="shared" si="0"/>
        <v>24</v>
      </c>
      <c r="E18" s="13">
        <v>77</v>
      </c>
      <c r="F18" s="14">
        <f t="shared" si="1"/>
        <v>15.4</v>
      </c>
      <c r="G18" s="15">
        <v>73.6</v>
      </c>
      <c r="H18" s="14">
        <f t="shared" si="2"/>
        <v>14.72</v>
      </c>
      <c r="I18" s="14">
        <f t="shared" si="3"/>
        <v>54.12</v>
      </c>
    </row>
    <row r="19" s="1" customFormat="1" ht="27" customHeight="1" spans="1:9">
      <c r="A19" s="5">
        <v>16</v>
      </c>
      <c r="B19" s="18" t="s">
        <v>25</v>
      </c>
      <c r="C19" s="11">
        <v>42.2</v>
      </c>
      <c r="D19" s="12">
        <f t="shared" si="0"/>
        <v>25.32</v>
      </c>
      <c r="E19" s="13">
        <v>69.8</v>
      </c>
      <c r="F19" s="14">
        <f t="shared" si="1"/>
        <v>13.96</v>
      </c>
      <c r="G19" s="15">
        <v>73</v>
      </c>
      <c r="H19" s="14">
        <f t="shared" si="2"/>
        <v>14.6</v>
      </c>
      <c r="I19" s="14">
        <f t="shared" si="3"/>
        <v>53.88</v>
      </c>
    </row>
    <row r="20" s="1" customFormat="1" ht="27" customHeight="1" spans="1:9">
      <c r="A20" s="5">
        <v>17</v>
      </c>
      <c r="B20" s="18" t="s">
        <v>26</v>
      </c>
      <c r="C20" s="11">
        <v>39</v>
      </c>
      <c r="D20" s="12">
        <f t="shared" si="0"/>
        <v>23.4</v>
      </c>
      <c r="E20" s="13">
        <v>82.4</v>
      </c>
      <c r="F20" s="14">
        <f t="shared" si="1"/>
        <v>16.48</v>
      </c>
      <c r="G20" s="15">
        <v>66.8</v>
      </c>
      <c r="H20" s="14">
        <f t="shared" si="2"/>
        <v>13.36</v>
      </c>
      <c r="I20" s="14">
        <f t="shared" si="3"/>
        <v>53.24</v>
      </c>
    </row>
    <row r="21" s="1" customFormat="1" ht="27" customHeight="1" spans="1:9">
      <c r="A21" s="5">
        <v>18</v>
      </c>
      <c r="B21" s="18" t="s">
        <v>27</v>
      </c>
      <c r="C21" s="16">
        <v>40</v>
      </c>
      <c r="D21" s="12">
        <f t="shared" si="0"/>
        <v>24</v>
      </c>
      <c r="E21" s="13">
        <v>74.6</v>
      </c>
      <c r="F21" s="14">
        <f t="shared" si="1"/>
        <v>14.92</v>
      </c>
      <c r="G21" s="15">
        <v>66.8</v>
      </c>
      <c r="H21" s="14">
        <f t="shared" si="2"/>
        <v>13.36</v>
      </c>
      <c r="I21" s="14">
        <f t="shared" si="3"/>
        <v>52.28</v>
      </c>
    </row>
    <row r="22" ht="49" customHeight="1" spans="1:9">
      <c r="A22" s="17" t="s">
        <v>28</v>
      </c>
      <c r="B22" s="17"/>
      <c r="C22" s="17"/>
      <c r="D22" s="17"/>
      <c r="E22" s="17"/>
      <c r="F22" s="17"/>
      <c r="G22" s="17"/>
      <c r="H22" s="17"/>
      <c r="I22" s="17"/>
    </row>
  </sheetData>
  <mergeCells count="2">
    <mergeCell ref="A2:I2"/>
    <mergeCell ref="A22:I22"/>
  </mergeCells>
  <printOptions horizontalCentered="1"/>
  <pageMargins left="0.160416666666667" right="0.160416666666667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2021-05-28T08:54:00Z</dcterms:created>
  <cp:lastPrinted>2024-07-17T07:05:00Z</cp:lastPrinted>
  <dcterms:modified xsi:type="dcterms:W3CDTF">2026-06-01T09:25:17Z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  <property fmtid="{D5CDD505-2E9C-101B-9397-08002B2CF9AE}" pid="3" name="ICV">
    <vt:lpwstr>9187A3BBDC8D4816BCC33AFBED207AFB</vt:lpwstr>
  </property>
</Properties>
</file>