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firstSheet="12" activeTab="0"/>
  </bookViews>
  <sheets>
    <sheet name="02收入总表" sheetId="3" r:id="rId3"/>
  </sheets>
  <calcPr calcId="144525"/>
</workbook>
</file>

<file path=xl/sharedStrings.xml><?xml version="1.0" encoding="utf-8"?>
<sst xmlns="http://schemas.openxmlformats.org/spreadsheetml/2006/main" count="860" uniqueCount="422">
  <si>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</si>
  <si>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</si>
  <si>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</si>
  <si>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</si>
  <si>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</si>
  <si>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</si>
  <si>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</si>
  <si>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</si>
  <si>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</si>
  <si>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</si>
  <si>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</si>
  <si>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</si>
  <si>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</si>
  <si>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</si>
  <si>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</si>
  <si>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</si>
  <si>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</si>
  <si>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</si>
  <si>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</si>
  <si>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</si>
  <si>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</si>
  <si>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</si>
  <si>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</si>
  <si>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</si>
  <si>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</si>
  <si>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</si>
  <si>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</si>
  <si>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</si>
  <si>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</si>
  <si>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</si>
  <si>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</si>
  <si>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</si>
  <si>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</si>
  <si>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</si>
  <si>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</si>
  <si>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</si>
  <si>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</si>
  <si>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</si>
  <si>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</si>
  <si>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</si>
  <si>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</si>
  <si>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</si>
  <si>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</si>
  <si>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</si>
  <si>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</si>
  <si>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</si>
  <si>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</si>
  <si>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</si>
  <si>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</si>
  <si>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</si>
  <si>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</si>
  <si>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</si>
  <si>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</si>
  <si>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</si>
  <si>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</si>
  <si>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</si>
  <si>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</si>
  <si>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</si>
  <si>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</si>
  <si>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</si>
  <si>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</si>
  <si>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</si>
  <si>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</si>
  <si>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</si>
  <si>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</si>
  <si>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</si>
  <si>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</si>
  <si>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</si>
  <si>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</si>
  <si>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</si>
  <si>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</si>
  <si>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</si>
  <si>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</si>
  <si>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</si>
  <si>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</si>
  <si>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</si>
  <si>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</si>
  <si>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</si>
  <si>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</si>
  <si>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</si>
  <si>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</si>
  <si>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</si>
  <si>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</si>
  <si>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</si>
  <si>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</si>
  <si>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</si>
  <si>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</si>
  <si>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</si>
  <si>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</si>
  <si>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</si>
  <si>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</si>
  <si>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97,473,011.30</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</si>
  <si>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</si>
  <si>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</si>
  <si>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</si>
  <si>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</si>
  <si>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</si>
  <si>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</si>
  <si>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4,935,333.60</t>
  </si>
  <si>
    <t>九、其他收入</t>
  </si>
  <si>
    <r>
      <rPr>
        <sz val="9"/>
        <rFont val="宋体"/>
        <charset val="134"/>
      </rPr>
      <t>九、社会保险基金支出</t>
    </r>
  </si>
  <si>
    <r>
      <rPr>
        <sz val="9"/>
        <rFont val="宋体"/>
        <charset val="134"/>
      </rPr>
      <t>十、卫生健康支出</t>
    </r>
  </si>
  <si>
    <t>2,264,970.57</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</si>
  <si>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</si>
  <si>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</si>
  <si>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</si>
  <si>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</si>
  <si>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</si>
  <si>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</si>
  <si>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</si>
  <si>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</si>
  <si>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</si>
  <si>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</si>
  <si>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</si>
  <si>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</si>
  <si>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</si>
  <si>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</si>
  <si>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</si>
  <si>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</si>
  <si>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</si>
  <si>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</si>
  <si>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</si>
  <si>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104,673,315.47</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</si>
  <si>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</si>
  <si>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</si>
  <si>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</si>
  <si>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</si>
  <si>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</si>
  <si>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</si>
  <si>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</si>
  <si>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</si>
  <si>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</si>
  <si>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</si>
  <si>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</si>
  <si>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</si>
  <si>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</si>
  <si>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</si>
  <si>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</si>
  <si>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</si>
  <si>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</si>
  <si>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</si>
  <si>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</si>
  <si>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</si>
  <si>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</si>
  <si>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北京市朝阳区教育委员会</t>
    </r>
  </si>
  <si>
    <t>901132</t>
  </si>
  <si>
    <r>
      <rPr>
        <sz val="9"/>
        <rFont val="宋体"/>
        <charset val="134"/>
      </rPr>
      <t>北京市朝阳区教育服务保障中心</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</si>
  <si>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</si>
  <si>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</si>
  <si>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</si>
  <si>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</si>
  <si>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</si>
  <si>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</si>
  <si>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</si>
  <si>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</si>
  <si>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</si>
  <si>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</si>
  <si>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</si>
  <si>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2050199-其他教育管理事务支出</t>
    </r>
  </si>
  <si>
    <r>
      <rPr>
        <sz val="9"/>
        <rFont val="宋体"/>
        <charset val="134"/>
      </rPr>
      <t>50501-工资福利支出</t>
    </r>
  </si>
  <si>
    <r>
      <rPr>
        <sz val="9"/>
        <rFont val="宋体"/>
        <charset val="134"/>
      </rPr>
      <t>30101-基本工资</t>
    </r>
  </si>
  <si>
    <t>4,226,220.00</t>
  </si>
  <si>
    <r>
      <rPr>
        <sz val="9"/>
        <rFont val="宋体"/>
        <charset val="134"/>
      </rPr>
      <t>30102-津贴补贴</t>
    </r>
  </si>
  <si>
    <t>3,923,474.00</t>
  </si>
  <si>
    <r>
      <rPr>
        <sz val="9"/>
        <rFont val="宋体"/>
        <charset val="134"/>
      </rPr>
      <t>30107-绩效工资</t>
    </r>
  </si>
  <si>
    <t>11,634,220.00</t>
  </si>
  <si>
    <r>
      <rPr>
        <sz val="9"/>
        <rFont val="宋体"/>
        <charset val="134"/>
      </rPr>
      <t>30112-其他社会保障缴费</t>
    </r>
  </si>
  <si>
    <t>159,255.74</t>
  </si>
  <si>
    <r>
      <rPr>
        <sz val="9"/>
        <rFont val="宋体"/>
        <charset val="134"/>
      </rPr>
      <t>30113-住房公积金</t>
    </r>
  </si>
  <si>
    <t>2,123,409.90</t>
  </si>
  <si>
    <r>
      <rPr>
        <sz val="9"/>
        <rFont val="宋体"/>
        <charset val="134"/>
      </rPr>
      <t>50502-商品和服务支出</t>
    </r>
  </si>
  <si>
    <r>
      <rPr>
        <sz val="9"/>
        <rFont val="宋体"/>
        <charset val="134"/>
      </rPr>
      <t>30201-办公费</t>
    </r>
  </si>
  <si>
    <t>493,000.00</t>
  </si>
  <si>
    <r>
      <rPr>
        <sz val="9"/>
        <rFont val="宋体"/>
        <charset val="134"/>
      </rPr>
      <t>30202-印刷费</t>
    </r>
  </si>
  <si>
    <t>40,000.00</t>
  </si>
  <si>
    <r>
      <rPr>
        <sz val="9"/>
        <rFont val="宋体"/>
        <charset val="134"/>
      </rPr>
      <t>30205-水费</t>
    </r>
  </si>
  <si>
    <r>
      <rPr>
        <sz val="9"/>
        <rFont val="宋体"/>
        <charset val="134"/>
      </rPr>
      <t>30206-电费</t>
    </r>
  </si>
  <si>
    <t>250,000.00</t>
  </si>
  <si>
    <r>
      <rPr>
        <sz val="9"/>
        <rFont val="宋体"/>
        <charset val="134"/>
      </rPr>
      <t>30207-邮电费</t>
    </r>
  </si>
  <si>
    <t>63,000.00</t>
  </si>
  <si>
    <r>
      <rPr>
        <sz val="9"/>
        <rFont val="宋体"/>
        <charset val="134"/>
      </rPr>
      <t>30208-取暖费</t>
    </r>
  </si>
  <si>
    <t>9,247,466.00</t>
  </si>
  <si>
    <r>
      <rPr>
        <sz val="9"/>
        <rFont val="宋体"/>
        <charset val="134"/>
      </rPr>
      <t>30213-维修（护）费</t>
    </r>
  </si>
  <si>
    <t>49,903,351.00</t>
  </si>
  <si>
    <t>2,583,351.00</t>
  </si>
  <si>
    <t>47,320,000.00</t>
  </si>
  <si>
    <r>
      <rPr>
        <sz val="9"/>
        <rFont val="宋体"/>
        <charset val="134"/>
      </rPr>
      <t>30216-培训费</t>
    </r>
  </si>
  <si>
    <t>155,000.00</t>
  </si>
  <si>
    <r>
      <rPr>
        <sz val="9"/>
        <rFont val="宋体"/>
        <charset val="134"/>
      </rPr>
      <t>30228-工会经费</t>
    </r>
  </si>
  <si>
    <t>353,901.66</t>
  </si>
  <si>
    <r>
      <rPr>
        <sz val="9"/>
        <rFont val="宋体"/>
        <charset val="134"/>
      </rPr>
      <t>30229-福利费</t>
    </r>
  </si>
  <si>
    <t>271,200.00</t>
  </si>
  <si>
    <r>
      <rPr>
        <sz val="9"/>
        <rFont val="宋体"/>
        <charset val="134"/>
      </rPr>
      <t>30231-公务用车运行维护费</t>
    </r>
  </si>
  <si>
    <t>243,000.00</t>
  </si>
  <si>
    <r>
      <rPr>
        <sz val="9"/>
        <rFont val="宋体"/>
        <charset val="134"/>
      </rPr>
      <t>30239-其他交通费用</t>
    </r>
  </si>
  <si>
    <t>16,000.00</t>
  </si>
  <si>
    <r>
      <rPr>
        <sz val="9"/>
        <rFont val="宋体"/>
        <charset val="134"/>
      </rPr>
      <t>30299-其他商品和服务支出</t>
    </r>
  </si>
  <si>
    <t>880,845.00</t>
  </si>
  <si>
    <t>664,000.00</t>
  </si>
  <si>
    <t>216,845.00</t>
  </si>
  <si>
    <r>
      <rPr>
        <sz val="9"/>
        <rFont val="宋体"/>
        <charset val="134"/>
      </rPr>
      <t>2050299-其他普通教育支出</t>
    </r>
  </si>
  <si>
    <t>10,000,000.00</t>
  </si>
  <si>
    <t>3,449,668.00</t>
  </si>
  <si>
    <t>3,449,135.00</t>
  </si>
  <si>
    <t>533.00</t>
  </si>
  <si>
    <r>
      <rPr>
        <sz val="9"/>
        <rFont val="宋体"/>
        <charset val="134"/>
      </rPr>
      <t>2080502-事业单位离退休</t>
    </r>
  </si>
  <si>
    <t>68,610.00</t>
  </si>
  <si>
    <r>
      <rPr>
        <sz val="9"/>
        <rFont val="宋体"/>
        <charset val="134"/>
      </rPr>
      <t>50905-离退休费</t>
    </r>
  </si>
  <si>
    <r>
      <rPr>
        <sz val="9"/>
        <rFont val="宋体"/>
        <charset val="134"/>
      </rPr>
      <t>30302-退休费</t>
    </r>
  </si>
  <si>
    <t>1,444,218.00</t>
  </si>
  <si>
    <r>
      <rPr>
        <sz val="9"/>
        <rFont val="宋体"/>
        <charset val="134"/>
      </rPr>
      <t>2080505-机关事业单位基本养老保险缴费支出</t>
    </r>
  </si>
  <si>
    <r>
      <rPr>
        <sz val="9"/>
        <rFont val="宋体"/>
        <charset val="134"/>
      </rPr>
      <t>30108-机关事业单位基本养老保险缴费</t>
    </r>
  </si>
  <si>
    <t>2,281,670.40</t>
  </si>
  <si>
    <r>
      <rPr>
        <sz val="9"/>
        <rFont val="宋体"/>
        <charset val="134"/>
      </rPr>
      <t>2080506-机关事业单位职业年金缴费支出</t>
    </r>
  </si>
  <si>
    <r>
      <rPr>
        <sz val="9"/>
        <rFont val="宋体"/>
        <charset val="134"/>
      </rPr>
      <t>30109-职业年金缴费</t>
    </r>
  </si>
  <si>
    <t>1,140,835.20</t>
  </si>
  <si>
    <r>
      <rPr>
        <sz val="9"/>
        <rFont val="宋体"/>
        <charset val="134"/>
      </rPr>
      <t>2101102-事业单位医疗</t>
    </r>
  </si>
  <si>
    <r>
      <rPr>
        <sz val="9"/>
        <rFont val="宋体"/>
        <charset val="134"/>
      </rPr>
      <t>30110-职工基本医疗保险缴费</t>
    </r>
  </si>
  <si>
    <t>47,135,937.47</t>
  </si>
  <si>
    <t>57,537,378.00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</si>
  <si>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</si>
  <si>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</si>
  <si>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</si>
  <si>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</si>
  <si>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</si>
  <si>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</si>
  <si>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</si>
  <si>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</si>
  <si>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</si>
  <si>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</si>
  <si>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901132-北京市朝阳区教育服务保障中心</t>
    </r>
  </si>
  <si>
    <r>
      <rPr>
        <sz val="9"/>
        <rFont val="宋体"/>
        <charset val="134"/>
      </rPr>
      <t>22-公益一类</t>
    </r>
  </si>
  <si>
    <r>
      <rPr>
        <sz val="9"/>
        <rFont val="宋体"/>
        <charset val="134"/>
      </rPr>
      <t>办学条件项目-清华大学附属中学望京学校三期达标设备配备</t>
    </r>
  </si>
  <si>
    <t>24.00</t>
  </si>
  <si>
    <r>
      <rPr>
        <sz val="9"/>
        <rFont val="宋体"/>
        <charset val="134"/>
      </rPr>
      <t>各级各类教育项目-朝阳区教育系统服务保障</t>
    </r>
  </si>
  <si>
    <t>509.00</t>
  </si>
  <si>
    <r>
      <rPr>
        <sz val="9"/>
        <rFont val="宋体"/>
        <charset val="134"/>
      </rPr>
      <t>其他项目-2023年运转保障经费</t>
    </r>
  </si>
  <si>
    <r>
      <rPr>
        <sz val="9"/>
        <rFont val="宋体"/>
        <charset val="134"/>
      </rPr>
      <t>办学条件项目-2023年朝阳区教育系统操场改造</t>
    </r>
  </si>
  <si>
    <t>36,790,000.00</t>
  </si>
  <si>
    <r>
      <rPr>
        <sz val="9"/>
        <rFont val="宋体"/>
        <charset val="134"/>
      </rPr>
      <t>办学条件项目-2023年朝阳区教育系统中小学照明改造项目</t>
    </r>
  </si>
  <si>
    <t>10,530,000.00</t>
  </si>
  <si>
    <r>
      <rPr>
        <sz val="9"/>
        <rFont val="宋体"/>
        <charset val="134"/>
      </rPr>
      <t>各级各类教育项目-朝阳区教育系统服务保障经费</t>
    </r>
  </si>
  <si>
    <t>合  计</t>
  </si>
  <si>
    <t>57,320,000.00</t>
  </si>
  <si>
    <t>预算05表 政府采购预算明细表</t>
  </si>
  <si>
    <t>采购类别</t>
  </si>
  <si>
    <t>金额</t>
  </si>
  <si>
    <r>
      <rPr>
        <sz val="9"/>
        <rFont val="宋体"/>
        <charset val="134"/>
      </rPr>
      <t>A-货物</t>
    </r>
  </si>
  <si>
    <t>1,074,488,499.00</t>
  </si>
  <si>
    <r>
      <rPr>
        <sz val="9"/>
        <rFont val="宋体"/>
        <charset val="134"/>
      </rPr>
      <t>B-工程</t>
    </r>
  </si>
  <si>
    <t>202,538,803.00</t>
  </si>
  <si>
    <r>
      <rPr>
        <sz val="9"/>
        <rFont val="宋体"/>
        <charset val="134"/>
      </rPr>
      <t>C-服务</t>
    </r>
  </si>
  <si>
    <t>277,994,127.00</t>
  </si>
  <si>
    <t>1,555,021,429.00</t>
  </si>
  <si>
    <t>预算06表 财政拨款收支预算总表</t>
  </si>
  <si>
    <t>一、本年收入</t>
  </si>
  <si>
    <t>104,456,470.47</t>
  </si>
  <si>
    <t>一、本年支出</t>
  </si>
  <si>
    <t>（一）一般公共预算资金</t>
  </si>
  <si>
    <t>（二）政府性基金预算资金</t>
  </si>
  <si>
    <t>（三）国有资本经营预算资金</t>
  </si>
  <si>
    <t>97,256,166.30</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</si>
  <si>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</si>
  <si>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</si>
  <si>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</si>
  <si>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</si>
  <si>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</si>
  <si>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</si>
  <si>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</si>
  <si>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</si>
  <si>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</si>
  <si>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</si>
  <si>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</si>
  <si>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</si>
  <si>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</si>
  <si>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</si>
  <si>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</si>
  <si>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</si>
  <si>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</si>
  <si>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</si>
  <si>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</si>
  <si>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</si>
  <si>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</si>
  <si>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</si>
  <si>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2050199</t>
  </si>
  <si>
    <r>
      <rPr>
        <sz val="9"/>
        <rFont val="宋体"/>
        <charset val="134"/>
      </rPr>
      <t>其他教育管理事务支出</t>
    </r>
  </si>
  <si>
    <t>2080505</t>
  </si>
  <si>
    <r>
      <rPr>
        <sz val="9"/>
        <rFont val="宋体"/>
        <charset val="134"/>
      </rPr>
      <t>机关事业单位基本养老保险缴费支出</t>
    </r>
  </si>
  <si>
    <t>2050299</t>
  </si>
  <si>
    <r>
      <rPr>
        <sz val="9"/>
        <rFont val="宋体"/>
        <charset val="134"/>
      </rPr>
      <t>其他普通教育支出</t>
    </r>
  </si>
  <si>
    <t>2101102</t>
  </si>
  <si>
    <r>
      <rPr>
        <sz val="9"/>
        <rFont val="宋体"/>
        <charset val="134"/>
      </rPr>
      <t>事业单位医疗</t>
    </r>
  </si>
  <si>
    <t>2080506</t>
  </si>
  <si>
    <r>
      <rPr>
        <sz val="9"/>
        <rFont val="宋体"/>
        <charset val="134"/>
      </rPr>
      <t>机关事业单位职业年金缴费支出</t>
    </r>
  </si>
  <si>
    <t>2080502</t>
  </si>
  <si>
    <r>
      <rPr>
        <sz val="9"/>
        <rFont val="宋体"/>
        <charset val="134"/>
      </rPr>
      <t>事业单位离退休</t>
    </r>
  </si>
  <si>
    <t>预算08表 一般公共预算财政拨款基本支出表</t>
  </si>
  <si>
    <t>4,181,745.00</t>
  </si>
  <si>
    <t>29,198,273.81</t>
  </si>
  <si>
    <t>17,937,663.66</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</si>
  <si>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</si>
  <si>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</si>
  <si>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</si>
  <si>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</si>
  <si>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</si>
  <si>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</si>
  <si>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</si>
  <si>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</si>
  <si>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</si>
  <si>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</si>
  <si>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</si>
  <si>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</si>
  <si>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</si>
  <si>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</si>
  <si>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</si>
  <si>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</si>
  <si>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</si>
  <si>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</si>
  <si>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</si>
  <si>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</si>
  <si>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</si>
  <si>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</si>
  <si>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</si>
  <si>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</si>
  <si>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</si>
  <si>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</si>
  <si>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</si>
  <si>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</si>
  <si>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</si>
  <si>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</si>
  <si>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</si>
  <si>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</si>
  <si>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</si>
  <si>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</si>
  <si>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</si>
  <si>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</si>
  <si>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</si>
  <si>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</si>
  <si>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</si>
  <si>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901132-北京市朝阳区教育服务保障中心</t>
  </si>
  <si>
    <t>11010523T000002039887-其他项目-2023年运转保障经费</t>
  </si>
  <si>
    <t>31-部门项目</t>
  </si>
  <si>
    <t>王笑然、任凤娟</t>
  </si>
  <si>
    <t>64653987</t>
  </si>
  <si>
    <t>保障财务工作正常运转，保障税务工作正常经费使用，保障中心办公设施正常运转，环境整洁，工作正常开展。</t>
  </si>
  <si>
    <t>满意度指标</t>
  </si>
  <si>
    <t>服务对象满意度指标</t>
  </si>
  <si>
    <t>职工满意度</t>
  </si>
  <si>
    <t>≥</t>
  </si>
  <si>
    <t>95</t>
  </si>
  <si>
    <t>%</t>
  </si>
  <si>
    <t>产出指标</t>
  </si>
  <si>
    <t>数量指标</t>
  </si>
  <si>
    <t>保障财务、税务工作正常经费使用</t>
  </si>
  <si>
    <t>1</t>
  </si>
  <si>
    <t>项</t>
  </si>
  <si>
    <t>质量指标</t>
  </si>
  <si>
    <t>定性</t>
  </si>
  <si>
    <t>优良中低差</t>
  </si>
  <si>
    <t>处</t>
  </si>
  <si>
    <t>时效指标</t>
  </si>
  <si>
    <t>2023年1月至2023年12月按要求执行</t>
  </si>
  <si>
    <t>成本指标</t>
  </si>
  <si>
    <t>经济成本指标</t>
  </si>
  <si>
    <t>≤</t>
  </si>
  <si>
    <t>216845</t>
  </si>
  <si>
    <t>元</t>
  </si>
  <si>
    <t>效益指标</t>
  </si>
  <si>
    <t>社会效益指标</t>
  </si>
  <si>
    <t>保证工作正常运转</t>
  </si>
  <si>
    <t>11010523T000002051339-办学条件项目-2023年朝阳区教育系统操场改造</t>
  </si>
  <si>
    <t>陶京</t>
  </si>
  <si>
    <t>64601953</t>
  </si>
  <si>
    <t>完成对50所中小学操场建设项目的改造实施，着重改善操场面层质量、提高摩擦力，合理分配场地设施，从而有效改善各学校操场使用的可靠性，充分保障学校体育的教育教学活动、师生的锻炼需求。</t>
  </si>
  <si>
    <t>成本控制</t>
  </si>
  <si>
    <t>3679</t>
  </si>
  <si>
    <t>万元</t>
  </si>
  <si>
    <t>工程</t>
  </si>
  <si>
    <t>合格</t>
  </si>
  <si>
    <t>完成时间</t>
  </si>
  <si>
    <t>＝</t>
  </si>
  <si>
    <t>年</t>
  </si>
  <si>
    <t>操场</t>
  </si>
  <si>
    <t>50</t>
  </si>
  <si>
    <t>学校</t>
  </si>
  <si>
    <t>90</t>
  </si>
  <si>
    <t>学生课外活动条件</t>
  </si>
  <si>
    <t>正向</t>
  </si>
  <si>
    <t>11010523T000002051372-办学条件项目-2023年朝阳区教育系统中小学照明改造项目</t>
  </si>
  <si>
    <t>根据北京市教委下发的《北京市义务教育薄弱环节改善与能力提升项目规划实施方案》，推进我朝阳区中小学校教室照明改造工作，全面改善中小学校教室照明环境。按照国家标准完成中小学校照明不合格的教室改造任务，有效改善中小学生视觉环境，推动综合防控儿童青少年近视取得实效。</t>
  </si>
  <si>
    <t>照明质量</t>
  </si>
  <si>
    <t>教室间数</t>
  </si>
  <si>
    <t>350</t>
  </si>
  <si>
    <t>1053</t>
  </si>
  <si>
    <t>改善中小学视觉环境</t>
  </si>
  <si>
    <t>有效改善</t>
  </si>
  <si>
    <t>11010523T000002208421-各级各类教育项目-朝阳区教育系统服务保障经费</t>
  </si>
  <si>
    <t>1380117363</t>
  </si>
  <si>
    <t>对朝阳区教育系统各单位突发的校舍维修、设备设施更维护、信息化硬件等方面进行处置；对于已经完工项目的进度款、尾款进行支付；对于新开办学校开办费、供暖、机构运转等进行保障；对收回校舍进行改造，扩大办学规模；引进优质资源等。确保教育系统正常、安全运行。</t>
  </si>
  <si>
    <t>项目</t>
  </si>
  <si>
    <t>3</t>
  </si>
  <si>
    <t>质量</t>
  </si>
  <si>
    <t>高质量完成教工委交办的各项任务，高质量推进教育系统党建和思政一体化工作，使得党建对教育的引领作用和思政一体化对教育的重要作用得到充分的体现。</t>
  </si>
  <si>
    <t>12</t>
  </si>
  <si>
    <t>月</t>
  </si>
  <si>
    <t>可持续性</t>
  </si>
  <si>
    <t>好坏</t>
  </si>
  <si>
    <t>资金</t>
  </si>
  <si>
    <t>1000</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</si>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</sst>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32">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1" fillId="0" borderId="6" xfId="0" applyFont="1" applyFill="1" applyBorder="1" applyAlignment="1">
      <alignmen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4" fontId="3" fillId="0" borderId="4" xfId="0" applyNumberFormat="1" applyFont="1" applyBorder="1" applyAlignment="1">
      <alignment horizontal="righ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0" fontId="3" fillId="0" borderId="4" xfId="0" applyFont="1" applyFill="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0" fontId="3" fillId="0" borderId="14" xfId="0" applyNumberFormat="1" applyFont="1" applyBorder="1" applyAlignment="1">
      <alignment horizontal="left" vertical="center" wrapText="1"/>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4" xfId="0" applyNumberFormat="1" applyFont="1" applyBorder="1" applyAlignment="1">
      <alignment horizontal="right" vertical="center"/>
    </xf>
    <xf numFmtId="0" fontId="3" fillId="0" borderId="14" xfId="0" applyNumberFormat="1" applyFont="1" applyFill="1" applyBorder="1" applyAlignment="1">
      <alignment horizontal="right" vertical="center"/>
    </xf>
    <xf numFmtId="0" fontId="12"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3" Target="worksheets/sheet3.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7"/>
  <sheetViews>
    <sheetView workbookViewId="0">
      <pane ySplit="5" topLeftCell="A6" activePane="bottomLeft" state="frozen"/>
      <selection/>
      <selection pane="bottomLeft" activeCell="E8" sqref="E8"/>
    </sheetView>
  </sheetViews>
  <sheetFormatPr defaultColWidth="10" defaultRowHeight="14"/>
  <cols>
    <col min="1" max="1" customWidth="true" width="1.53636363636364" collapsed="false"/>
    <col min="2" max="2" customWidth="true" width="11.9454545454545" collapsed="false"/>
    <col min="3" max="3" customWidth="true" width="30.7727272727273" collapsed="false"/>
    <col min="4" max="6" customWidth="true" width="14.9272727272727" collapsed="false"/>
    <col min="7" max="9" customWidth="true" width="12.3090909090909" collapsed="false"/>
    <col min="10" max="10" customWidth="true" width="10.2545454545455" collapsed="false"/>
    <col min="11" max="13" customWidth="true" width="12.3090909090909" collapsed="false"/>
    <col min="14" max="14" customWidth="true" width="10.2545454545455" collapsed="false"/>
    <col min="15" max="15" customWidth="true" width="11.1272727272727" collapsed="false"/>
    <col min="16" max="20" customWidth="true" width="12.3090909090909" collapsed="false"/>
    <col min="21" max="21" customWidth="true" width="1.53636363636364" collapsed="false"/>
    <col min="22" max="23" customWidth="true" width="9.77272727272727" collapsed="false"/>
  </cols>
  <sheetData>
    <row r="1" ht="16.25" customHeight="1" spans="1:21">
      <c r="A1" s="86"/>
      <c r="B1" s="71"/>
      <c r="C1" s="71"/>
      <c r="D1" s="72"/>
      <c r="E1" s="72"/>
      <c r="F1" s="72"/>
      <c r="G1" s="72"/>
      <c r="H1" s="72"/>
      <c r="I1" s="72"/>
      <c r="J1" s="43"/>
      <c r="K1" s="43"/>
      <c r="L1" s="43"/>
      <c r="M1" s="43"/>
      <c r="N1" s="43"/>
      <c r="O1" s="72"/>
      <c r="P1" s="72"/>
      <c r="Q1" s="72"/>
      <c r="R1" s="72"/>
      <c r="S1" s="72"/>
      <c r="T1" s="72"/>
      <c r="U1" s="67"/>
    </row>
    <row r="2" ht="22.8" customHeight="1" spans="1:21">
      <c r="A2" s="9"/>
      <c r="B2" s="5" t="s">
        <v>127</v>
      </c>
      <c r="C2" s="5"/>
      <c r="D2" s="5"/>
      <c r="E2" s="5"/>
      <c r="F2" s="5"/>
      <c r="G2" s="5"/>
      <c r="H2" s="5"/>
      <c r="I2" s="5"/>
      <c r="J2" s="5"/>
      <c r="K2" s="5"/>
      <c r="L2" s="5"/>
      <c r="M2" s="5"/>
      <c r="N2" s="5"/>
      <c r="O2" s="5"/>
      <c r="P2" s="5"/>
      <c r="Q2" s="5"/>
      <c r="R2" s="5"/>
      <c r="S2" s="5"/>
      <c r="T2" s="5"/>
      <c r="U2" s="14"/>
    </row>
    <row r="3" ht="19.55" customHeight="1" spans="1:21">
      <c r="A3" s="9"/>
      <c r="B3" s="77"/>
      <c r="C3" s="77"/>
      <c r="D3" s="47"/>
      <c r="E3" s="47"/>
      <c r="F3" s="47"/>
      <c r="G3" s="47"/>
      <c r="H3" s="47"/>
      <c r="I3" s="47"/>
      <c r="J3" s="63"/>
      <c r="K3" s="63"/>
      <c r="L3" s="63"/>
      <c r="M3" s="63"/>
      <c r="N3" s="63"/>
      <c r="O3" s="78" t="s">
        <v>76</v>
      </c>
      <c r="P3" s="78"/>
      <c r="Q3" s="78"/>
      <c r="R3" s="78"/>
      <c r="S3" s="78"/>
      <c r="T3" s="78"/>
      <c r="U3" s="15"/>
    </row>
    <row r="4" ht="23" customHeight="1" spans="1:21">
      <c r="A4" s="51"/>
      <c r="B4" s="27" t="s">
        <v>128</v>
      </c>
      <c r="C4" s="80" t="s">
        <v>129</v>
      </c>
      <c r="D4" s="80" t="s">
        <v>130</v>
      </c>
      <c r="E4" s="80" t="s">
        <v>131</v>
      </c>
      <c r="F4" s="80"/>
      <c r="G4" s="80"/>
      <c r="H4" s="80"/>
      <c r="I4" s="80"/>
      <c r="J4" s="80"/>
      <c r="K4" s="80"/>
      <c r="L4" s="80"/>
      <c r="M4" s="80"/>
      <c r="N4" s="80"/>
      <c r="O4" s="80" t="s">
        <v>132</v>
      </c>
      <c r="P4" s="80"/>
      <c r="Q4" s="80"/>
      <c r="R4" s="80"/>
      <c r="S4" s="80"/>
      <c r="T4" s="80"/>
      <c r="U4" s="64"/>
    </row>
    <row r="5" ht="34.5" customHeight="1" spans="1:21">
      <c r="A5" s="64"/>
      <c r="B5" s="27"/>
      <c r="C5" s="80"/>
      <c r="D5" s="80"/>
      <c r="E5" s="80" t="s">
        <v>133</v>
      </c>
      <c r="F5" s="27" t="s">
        <v>134</v>
      </c>
      <c r="G5" s="27" t="s">
        <v>135</v>
      </c>
      <c r="H5" s="27" t="s">
        <v>136</v>
      </c>
      <c r="I5" s="27" t="s">
        <v>137</v>
      </c>
      <c r="J5" s="27" t="s">
        <v>138</v>
      </c>
      <c r="K5" s="27" t="s">
        <v>139</v>
      </c>
      <c r="L5" s="27" t="s">
        <v>140</v>
      </c>
      <c r="M5" s="27" t="s">
        <v>141</v>
      </c>
      <c r="N5" s="27" t="s">
        <v>142</v>
      </c>
      <c r="O5" s="80" t="s">
        <v>133</v>
      </c>
      <c r="P5" s="27" t="s">
        <v>134</v>
      </c>
      <c r="Q5" s="27" t="s">
        <v>135</v>
      </c>
      <c r="R5" s="27" t="s">
        <v>136</v>
      </c>
      <c r="S5" s="27" t="s">
        <v>137</v>
      </c>
      <c r="T5" s="27" t="s">
        <v>143</v>
      </c>
      <c r="U5" s="64"/>
    </row>
    <row r="6" s="88" customFormat="1" ht="16.55" customHeight="1" spans="1:21">
      <c r="A6" s="91"/>
      <c r="B6" s="92" t="s">
        <v>145</v>
      </c>
      <c r="C6" s="92" t="s">
        <v>146</v>
      </c>
      <c r="D6" s="110">
        <v>104673315.47</v>
      </c>
      <c r="E6" s="110">
        <f>533+104460937.47</f>
        <v>104461470.47</v>
      </c>
      <c r="F6" s="110">
        <f>533+104455937.47</f>
        <v>104456470.47</v>
      </c>
      <c r="G6" s="111"/>
      <c r="H6" s="111"/>
      <c r="I6" s="111"/>
      <c r="J6" s="111"/>
      <c r="K6" s="111"/>
      <c r="L6" s="111"/>
      <c r="M6" s="111"/>
      <c r="N6" s="110">
        <v>5000</v>
      </c>
      <c r="O6" s="110">
        <f>212378-533</f>
        <v>211845</v>
      </c>
      <c r="P6" s="115"/>
      <c r="Q6" s="111"/>
      <c r="R6" s="111"/>
      <c r="S6" s="111"/>
      <c r="T6" s="110">
        <v>211845</v>
      </c>
      <c r="U6" s="117"/>
    </row>
    <row r="7" ht="9.75" customHeight="1" spans="1:21">
      <c r="A7" s="87"/>
      <c r="B7" s="84"/>
      <c r="C7" s="84"/>
      <c r="D7" s="84"/>
      <c r="E7" s="84"/>
      <c r="F7" s="84"/>
      <c r="G7" s="84"/>
      <c r="H7" s="84"/>
      <c r="I7" s="84"/>
      <c r="J7" s="84"/>
      <c r="K7" s="84"/>
      <c r="L7" s="84"/>
      <c r="M7" s="84"/>
      <c r="N7" s="84"/>
      <c r="O7" s="84"/>
      <c r="P7" s="84"/>
      <c r="Q7" s="84"/>
      <c r="R7" s="84"/>
      <c r="S7" s="84"/>
      <c r="T7" s="84"/>
      <c r="U7" s="3"/>
    </row>
  </sheetData>
  <mergeCells count="13">
    <mergeCell ref="B1:C1"/>
    <mergeCell ref="F1:I1"/>
    <mergeCell ref="P1:T1"/>
    <mergeCell ref="B2:T2"/>
    <mergeCell ref="B3:C3"/>
    <mergeCell ref="F3:I3"/>
    <mergeCell ref="O3:T3"/>
    <mergeCell ref="E4:N4"/>
    <mergeCell ref="O4:T4"/>
    <mergeCell ref="B4:B5"/>
    <mergeCell ref="C4:C5"/>
    <mergeCell ref="D4:D5"/>
    <mergeCell ref="B7:C7"/>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2023-01-08T14:31:00Z</dcterms:created>
  <dc:creator>Apache POI</dc:creator>
  <cp:lastModifiedBy>gylxx</cp:lastModifiedBy>
  <dcterms:modified xsi:type="dcterms:W3CDTF">2023-01-14T11:21:35Z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5DA39BAA7C764160B42B55B86666E9D7</vt:lpwstr>
  </property>
  <property fmtid="{D5CDD505-2E9C-101B-9397-08002B2CF9AE}" pid="3" name="KSOProductBuildVer">
    <vt:lpwstr>2052-11.1.0.13703</vt:lpwstr>
  </property>
</Properties>
</file>