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2" windowHeight="9555"/>
  </bookViews>
  <sheets>
    <sheet name="附件2 区域（项目）绩效自评表" sheetId="1" r:id="rId1"/>
    <sheet name="Sheet1" sheetId="2" r:id="rId2"/>
  </sheets>
  <definedNames>
    <definedName name="_xlnm._FilterDatabase" localSheetId="0" hidden="1">'附件2 区域（项目）绩效自评表'!$A$24:$K$86</definedName>
    <definedName name="_xlnm.Print_Area" localSheetId="0">'附件2 区域（项目）绩效自评表'!$A$1:$K$86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<sst xmlns="http://schemas.openxmlformats.org/spreadsheetml/2006/main" count="180" uniqueCount="142">
  <si>
    <t>附件2</t>
  </si>
  <si>
    <t>市对区专项转移支付区域（项目）绩效自评表</t>
  </si>
  <si>
    <t>（2023年度）</t>
  </si>
  <si>
    <t>转移支付（项目）名称</t>
  </si>
  <si>
    <t>医药卫生体制改革补助资金--医改及卫生健康考核激励资金</t>
  </si>
  <si>
    <r>
      <rPr>
        <sz val="10"/>
        <color rgb="FF000000"/>
        <rFont val="宋体"/>
        <charset val="134"/>
      </rPr>
      <t>市级主管部门</t>
    </r>
  </si>
  <si>
    <t>北京市卫生健康委员会</t>
  </si>
  <si>
    <r>
      <rPr>
        <sz val="10"/>
        <color rgb="FF000000"/>
        <rFont val="宋体"/>
        <charset val="134"/>
      </rPr>
      <t>转移支付类别</t>
    </r>
  </si>
  <si>
    <t>市对区转移支付</t>
  </si>
  <si>
    <t>区级主管部门</t>
  </si>
  <si>
    <t>北京市朝阳区卫生健康委员会</t>
  </si>
  <si>
    <t>资金使用单位</t>
  </si>
  <si>
    <t>北京市朝阳区中医医院</t>
  </si>
  <si>
    <t>资金投入情况
（万元）</t>
  </si>
  <si>
    <r>
      <rPr>
        <sz val="10"/>
        <color rgb="FF000000"/>
        <rFont val="宋体"/>
        <charset val="134"/>
      </rPr>
      <t>年初预算数</t>
    </r>
  </si>
  <si>
    <r>
      <rPr>
        <sz val="10"/>
        <color rgb="FF000000"/>
        <rFont val="宋体"/>
        <charset val="134"/>
      </rPr>
      <t>全年预算数（A）</t>
    </r>
  </si>
  <si>
    <r>
      <rPr>
        <sz val="10"/>
        <color rgb="FF000000"/>
        <rFont val="宋体"/>
        <charset val="134"/>
      </rPr>
      <t>全年执行数（B）</t>
    </r>
  </si>
  <si>
    <t>分值（10分）</t>
  </si>
  <si>
    <t>预算执行率（B/A×100%)</t>
  </si>
  <si>
    <t>得分</t>
  </si>
  <si>
    <t>预算偏离的原因分析和改进措施</t>
  </si>
  <si>
    <r>
      <rPr>
        <sz val="10"/>
        <color rgb="FF000000"/>
        <rFont val="宋体"/>
        <charset val="134"/>
      </rPr>
      <t>年度资金总额：</t>
    </r>
  </si>
  <si>
    <t>返聘退休医务人员实际出勤天数小于预算数结余；中医医院购置医疗设备招标采购结余</t>
  </si>
  <si>
    <r>
      <rPr>
        <sz val="10"/>
        <color rgb="FF000000"/>
        <rFont val="宋体"/>
        <charset val="134"/>
      </rPr>
      <t>其中：市级资金</t>
    </r>
  </si>
  <si>
    <t>-</t>
  </si>
  <si>
    <t>区级资金</t>
  </si>
  <si>
    <r>
      <rPr>
        <sz val="10"/>
        <color rgb="FF000000"/>
        <rFont val="宋体"/>
        <charset val="134"/>
      </rPr>
      <t>中央资金</t>
    </r>
  </si>
  <si>
    <r>
      <rPr>
        <sz val="10"/>
        <color rgb="FF000000"/>
        <rFont val="宋体"/>
        <charset val="134"/>
      </rPr>
      <t>其他资金</t>
    </r>
  </si>
  <si>
    <t>资金管理情况</t>
  </si>
  <si>
    <t>情况说明</t>
  </si>
  <si>
    <t>分值（40分）</t>
  </si>
  <si>
    <t>存在问题和改进措施</t>
  </si>
  <si>
    <t>分配科学性</t>
  </si>
  <si>
    <t>严格按照转移支付管理制度以及资金管理办法规定的范围和标准分配资金。</t>
  </si>
  <si>
    <t>无</t>
  </si>
  <si>
    <t>下达及时性</t>
  </si>
  <si>
    <t>严格按照预算法及其实施条例、转移支付管理制度规定以及资金管理办法规定的时限要求分解下达。</t>
  </si>
  <si>
    <t>拨付合规性</t>
  </si>
  <si>
    <t>严格按照国库集中支付制度有关规定支付资金，未出现违规将资金从国库转入财政专户或支付到预算单位实有资金账户等问题。</t>
  </si>
  <si>
    <t>使用规范性</t>
  </si>
  <si>
    <t>严格按照下达预算的科目和项目执行，未出现截留、挤占、挪用或擅自调整等问题。</t>
  </si>
  <si>
    <t>执行准确性</t>
  </si>
  <si>
    <t>按照上级下达和本级预算安排的金额执行，不存在执行数偏离预算数较多的情况。</t>
  </si>
  <si>
    <t>预算绩效管理情况</t>
  </si>
  <si>
    <t>在细化下达预算时同步下达绩效目标，将有关资金纳入本级预算或对下转移支付绩效管理，开展绩效监控和绩效评价。</t>
  </si>
  <si>
    <r>
      <rPr>
        <sz val="10"/>
        <color rgb="FF000000"/>
        <rFont val="宋体"/>
        <charset val="134"/>
      </rPr>
      <t>支出责任履行情况</t>
    </r>
  </si>
  <si>
    <t>对共同财政事权转移支付，按照财政事权和支出责任划分有关规定，足额安排资金履行本级支出责任。</t>
  </si>
  <si>
    <t>政策目标实现情况</t>
  </si>
  <si>
    <t>严格落实相关政策，实现总体目标。</t>
  </si>
  <si>
    <t>总体目标完成情况</t>
  </si>
  <si>
    <t>总体目标</t>
  </si>
  <si>
    <t>全年实际完成情况</t>
  </si>
  <si>
    <t>全面推进分级诊疗制度建设，加强基层医疗卫生机构人才队伍建设，深化家庭医生团队签约服务，推进紧密型医联体建设，建立现代医院管理制度，推进薪酬制度改革，推动中医药事业发展，优化医疗资源布局，支持医养结合类机构发展。按照公共卫生三年行动计划，推动我市公共卫生体系建设。</t>
  </si>
  <si>
    <t>1.社区卫生服务机构返聘退休医务人员经费补助满足需求，按照各社区卫生服务机构应返聘退休医务人员情况，拨付市属返聘退休医务人员补助经费178.22525万元，
2.2023年朝阳区签约总数154.44万，签约率44.87%
3.完成设备购置</t>
  </si>
  <si>
    <t>绩效指标</t>
  </si>
  <si>
    <t>一级
指标</t>
  </si>
  <si>
    <t>二级指标</t>
  </si>
  <si>
    <t>三级指标</t>
  </si>
  <si>
    <t>指标值</t>
  </si>
  <si>
    <t>全年实际完成值</t>
  </si>
  <si>
    <t>分值（50分）</t>
  </si>
  <si>
    <t>未完成原因和改进措施</t>
  </si>
  <si>
    <t>产
出
指
标</t>
  </si>
  <si>
    <t>数量指标</t>
  </si>
  <si>
    <t>返聘人员数量</t>
  </si>
  <si>
    <t>≥50人</t>
  </si>
  <si>
    <t>约65人</t>
  </si>
  <si>
    <t>家医签约率</t>
  </si>
  <si>
    <t>≥41%</t>
  </si>
  <si>
    <t>重点人群家医签约率</t>
  </si>
  <si>
    <t>≥90%</t>
  </si>
  <si>
    <t>采购医疗设备</t>
  </si>
  <si>
    <t>10台/套</t>
  </si>
  <si>
    <t>出生人口监测率</t>
  </si>
  <si>
    <t>≥60%</t>
  </si>
  <si>
    <t>社区（村）委会公共卫生委员会建设覆盖率</t>
  </si>
  <si>
    <t>一村一室（站）建设覆盖率</t>
  </si>
  <si>
    <t>老年友善医疗机构建设率</t>
  </si>
  <si>
    <t>≥80%</t>
  </si>
  <si>
    <t>医学教育培训综合评价每万人常住人口疾控力量配比</t>
  </si>
  <si>
    <t>≥1.75人</t>
  </si>
  <si>
    <t>高血压规范管理率</t>
  </si>
  <si>
    <t>≥65%</t>
  </si>
  <si>
    <t>在册患者规律服药率</t>
  </si>
  <si>
    <t>监护人补贴申领率</t>
  </si>
  <si>
    <t>每万人精神科床位配置数</t>
  </si>
  <si>
    <t>≥1.48张/万人</t>
  </si>
  <si>
    <t>基层卫生服务机构建设综合评价指数</t>
  </si>
  <si>
    <t>良及以上</t>
  </si>
  <si>
    <t>妇幼服务机构建设综合评价指数</t>
  </si>
  <si>
    <t>慢性病患者健康管理综合评价指数</t>
  </si>
  <si>
    <t>质量指标</t>
  </si>
  <si>
    <t>返聘人员补助足额发放率</t>
  </si>
  <si>
    <t>设备采购验收质量</t>
  </si>
  <si>
    <t>接诉即办综合评价指数（12345卫生行业）</t>
  </si>
  <si>
    <t>综合监管制度落实情况综合评价指数</t>
  </si>
  <si>
    <t>信息化协同建设综合评价指数</t>
  </si>
  <si>
    <t>依法行政综合评价指数</t>
  </si>
  <si>
    <t>时效指标</t>
  </si>
  <si>
    <t>项目完成时间</t>
  </si>
  <si>
    <t>2023年12月底前</t>
  </si>
  <si>
    <t>成本指标</t>
  </si>
  <si>
    <t>社区卫生服务中心返聘专家经费</t>
  </si>
  <si>
    <t>高级200元/天，中级95元/天</t>
  </si>
  <si>
    <t>采购设备成本</t>
  </si>
  <si>
    <t>≤171.68万元</t>
  </si>
  <si>
    <t>143.36万元</t>
  </si>
  <si>
    <t>……</t>
  </si>
  <si>
    <t>效
益
指
标</t>
  </si>
  <si>
    <t>经济效益
指标</t>
  </si>
  <si>
    <t>补偿运行机制优化综合评价指数</t>
  </si>
  <si>
    <t>根据对各区的考核情况确定合理区间</t>
  </si>
  <si>
    <t>社会效益
指标</t>
  </si>
  <si>
    <t>医疗费用控制综合评价指数</t>
  </si>
  <si>
    <t>人群健康水平综合评价指数</t>
  </si>
  <si>
    <t>无偿献血管理综合评价指数</t>
  </si>
  <si>
    <t>二级以上医院预约就诊服务综合评价指数</t>
  </si>
  <si>
    <t>家庭医生签约综合评价指数</t>
  </si>
  <si>
    <t>分级诊疗综合评价指数</t>
  </si>
  <si>
    <t>院前医疗急救服务综合评价指数</t>
  </si>
  <si>
    <t>人均政府卫生支出综合评价指数</t>
  </si>
  <si>
    <t>公立医院经济管理能力综合评价指数</t>
  </si>
  <si>
    <t>药品供应保障综合评价指数</t>
  </si>
  <si>
    <t>生态效益
指标</t>
  </si>
  <si>
    <t>可持续影响指标</t>
  </si>
  <si>
    <t>注册的全科医师与医师总数占比</t>
  </si>
  <si>
    <t>短缺卫生健康人才建设综合评价指数</t>
  </si>
  <si>
    <t>满意度指标</t>
  </si>
  <si>
    <t>服务对象
满意度指标</t>
  </si>
  <si>
    <t>家医签约服务满意度评价</t>
  </si>
  <si>
    <t>较上年提高</t>
  </si>
  <si>
    <t>总分</t>
  </si>
  <si>
    <t>说明</t>
  </si>
  <si>
    <t>无。</t>
  </si>
  <si>
    <r>
      <rPr>
        <sz val="10"/>
        <color theme="1"/>
        <rFont val="宋体"/>
        <charset val="134"/>
      </rPr>
      <t>注：</t>
    </r>
    <r>
      <rPr>
        <sz val="10"/>
        <color rgb="FF000000"/>
        <rFont val="宋体"/>
        <charset val="134"/>
      </rPr>
      <t>1.资金使用单位按项目绩效目标填报，区级主管部门汇总时按区域绩效目标填报。</t>
    </r>
  </si>
  <si>
    <r>
      <rPr>
        <sz val="10"/>
        <color theme="1"/>
        <rFont val="宋体"/>
        <charset val="134"/>
      </rPr>
      <t xml:space="preserve">    </t>
    </r>
    <r>
      <rPr>
        <sz val="10"/>
        <color theme="1"/>
        <rFont val="宋体"/>
        <charset val="134"/>
      </rPr>
      <t>2.其他资金包括和市级财政资金、区级财政资金共同投入的自有资金、社会资金，以及以前年度的结转结余资金等。</t>
    </r>
  </si>
  <si>
    <t xml:space="preserve">    3.全年执行数是指按照国库集中支付制度要求所形成的实际支出。</t>
  </si>
  <si>
    <r>
      <rPr>
        <sz val="10"/>
        <color theme="1"/>
        <rFont val="宋体"/>
        <charset val="134"/>
      </rPr>
      <t xml:space="preserve">    4.</t>
    </r>
    <r>
      <rPr>
        <sz val="10"/>
        <color rgb="FF000000"/>
        <rFont val="宋体"/>
        <charset val="134"/>
      </rPr>
      <t>原则上，一级指标分值设置为：资金投入情况10分、资金管理情况40分、产出指标30分、效益指标15分、满意度指标5分、预算资金执行率10分。如有特殊情况，除资金投入情况、资金管理情况外，其他指标分值权重可适当调整（总分应为100分）。巡视、审计和财会监督中发现问题的应酌情扣分。</t>
    </r>
  </si>
  <si>
    <t xml:space="preserve">    5.定量指标，地方各级主管部门对资金使用单位填写的实际完成值汇总时，绝对值直接累加计算；相对值采用区域或整体统计数据，不能采用区域或整体统计数据的，以资金额度为权重加权平均计算。</t>
  </si>
  <si>
    <r>
      <rPr>
        <sz val="10"/>
        <color theme="1"/>
        <rFont val="宋体"/>
        <charset val="134"/>
      </rPr>
      <t xml:space="preserve">      6.定性指标。资金使用单位分别按照90％（含）-100％、80％（含）-90％、60％（含）-80％、0％-60％合理填写实际完成值。地方各级主管部门汇总时，按照资金额度加权平均计算完成值。</t>
    </r>
  </si>
  <si>
    <r>
      <rPr>
        <sz val="10"/>
        <color theme="1"/>
        <rFont val="宋体"/>
        <charset val="134"/>
      </rPr>
      <t xml:space="preserve">      7.转移支付类别，专项转移支付按照《北京市专项转移支付管理办法》（京财预〔2016〕947号）规定，分为共担类、委托类、引导类、救济类、应急类；重点发展类转移支付则填写重点发展类。</t>
    </r>
  </si>
  <si>
    <r>
      <rPr>
        <sz val="10"/>
        <color theme="1"/>
        <rFont val="宋体"/>
        <charset val="134"/>
      </rPr>
      <t xml:space="preserve">      8.未完成绩效目标或超过绩效指标值较多的原因和改进措施。对未完成绩效目标或超过年初设定的绩效指标值较多(30％及以上)的原因逐条进行分析，并提出改进措施。</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</si>
</sst>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4">
    <font>
      <sz val="11"/>
      <color theme="1"/>
      <name val="宋体"/>
      <charset val="134"/>
      <scheme val="minor"/>
    </font>
    <font>
      <sz val="11"/>
      <color rgb="FF000000"/>
      <name val="宋体"/>
      <charset val="134"/>
    </font>
    <font>
      <sz val="12"/>
      <name val="宋体"/>
      <charset val="134"/>
    </font>
    <font>
      <sz val="10"/>
      <color theme="1"/>
      <name val="宋体"/>
      <charset val="134"/>
      <scheme val="minor"/>
    </font>
    <font>
      <sz val="10"/>
      <name val="宋体"/>
      <charset val="134"/>
      <scheme val="minor"/>
    </font>
    <font>
      <sz val="14"/>
      <name val="黑体"/>
      <charset val="134"/>
    </font>
    <font>
      <sz val="12"/>
      <name val="黑体"/>
      <charset val="134"/>
    </font>
    <font>
      <sz val="16"/>
      <color rgb="FF000000"/>
      <name val="方正小标宋简体"/>
      <charset val="134"/>
    </font>
    <font>
      <sz val="16"/>
      <color theme="1"/>
      <name val="方正小标宋简体"/>
      <charset val="134"/>
    </font>
    <font>
      <sz val="10"/>
      <color rgb="FF000000"/>
      <name val="宋体"/>
      <charset val="134"/>
    </font>
    <font>
      <sz val="10"/>
      <color theme="1"/>
      <name val="宋体"/>
      <charset val="134"/>
    </font>
    <font>
      <sz val="9"/>
      <color rgb="FF000000"/>
      <name val="宋体"/>
      <charset val="134"/>
    </font>
    <font>
      <sz val="10"/>
      <name val="宋体"/>
      <charset val="134"/>
    </font>
    <font>
      <sz val="11"/>
      <color indexed="8"/>
      <name val="宋体"/>
      <charset val="134"/>
    </font>
    <font>
      <sz val="10"/>
      <color rgb="FFFF0000"/>
      <name val="宋体"/>
      <charset val="134"/>
    </font>
    <font>
      <sz val="11"/>
      <name val="宋体"/>
      <charset val="134"/>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style="thin">
        <color rgb="FFC0C0C0"/>
      </left>
      <right style="thin">
        <color rgb="FFC0C0C0"/>
      </right>
      <top style="thin">
        <color rgb="FFC0C0C0"/>
      </top>
      <bottom style="thin">
        <color rgb="FFC0C0C0"/>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7"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8" applyNumberFormat="0" applyFill="0" applyAlignment="0" applyProtection="0">
      <alignment vertical="center"/>
    </xf>
    <xf numFmtId="0" fontId="22" fillId="0" borderId="19" applyNumberFormat="0" applyFill="0" applyAlignment="0" applyProtection="0">
      <alignment vertical="center"/>
    </xf>
    <xf numFmtId="0" fontId="23" fillId="0" borderId="20" applyNumberFormat="0" applyFill="0" applyAlignment="0" applyProtection="0">
      <alignment vertical="center"/>
    </xf>
    <xf numFmtId="0" fontId="23" fillId="0" borderId="0" applyNumberFormat="0" applyFill="0" applyBorder="0" applyAlignment="0" applyProtection="0">
      <alignment vertical="center"/>
    </xf>
    <xf numFmtId="0" fontId="24" fillId="3" borderId="21" applyNumberFormat="0" applyAlignment="0" applyProtection="0">
      <alignment vertical="center"/>
    </xf>
    <xf numFmtId="0" fontId="25" fillId="4" borderId="22" applyNumberFormat="0" applyAlignment="0" applyProtection="0">
      <alignment vertical="center"/>
    </xf>
    <xf numFmtId="0" fontId="26" fillId="4" borderId="21" applyNumberFormat="0" applyAlignment="0" applyProtection="0">
      <alignment vertical="center"/>
    </xf>
    <xf numFmtId="0" fontId="27" fillId="5" borderId="23" applyNumberFormat="0" applyAlignment="0" applyProtection="0">
      <alignment vertical="center"/>
    </xf>
    <xf numFmtId="0" fontId="28" fillId="0" borderId="24" applyNumberFormat="0" applyFill="0" applyAlignment="0" applyProtection="0">
      <alignment vertical="center"/>
    </xf>
    <xf numFmtId="0" fontId="29" fillId="0" borderId="25"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0" fillId="10" borderId="0" applyNumberFormat="0" applyBorder="0" applyAlignment="0" applyProtection="0">
      <alignment vertical="center"/>
    </xf>
    <xf numFmtId="0" fontId="0"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0" fillId="14" borderId="0" applyNumberFormat="0" applyBorder="0" applyAlignment="0" applyProtection="0">
      <alignment vertical="center"/>
    </xf>
    <xf numFmtId="0" fontId="0"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0" fillId="18" borderId="0" applyNumberFormat="0" applyBorder="0" applyAlignment="0" applyProtection="0">
      <alignment vertical="center"/>
    </xf>
    <xf numFmtId="0" fontId="0"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0" fillId="22" borderId="0" applyNumberFormat="0" applyBorder="0" applyAlignment="0" applyProtection="0">
      <alignment vertical="center"/>
    </xf>
    <xf numFmtId="0" fontId="0"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0" fillId="26" borderId="0" applyNumberFormat="0" applyBorder="0" applyAlignment="0" applyProtection="0">
      <alignment vertical="center"/>
    </xf>
    <xf numFmtId="0" fontId="0"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0" fillId="30" borderId="0" applyNumberFormat="0" applyBorder="0" applyAlignment="0" applyProtection="0">
      <alignment vertical="center"/>
    </xf>
    <xf numFmtId="0" fontId="0" fillId="31" borderId="0" applyNumberFormat="0" applyBorder="0" applyAlignment="0" applyProtection="0">
      <alignment vertical="center"/>
    </xf>
    <xf numFmtId="0" fontId="33" fillId="32" borderId="0" applyNumberFormat="0" applyBorder="0" applyAlignment="0" applyProtection="0">
      <alignment vertical="center"/>
    </xf>
    <xf numFmtId="9" fontId="13" fillId="0" borderId="0" applyFont="0" applyFill="0" applyBorder="0" applyAlignment="0" applyProtection="0">
      <alignment vertical="center"/>
    </xf>
    <xf numFmtId="0" fontId="0" fillId="0" borderId="0">
      <alignment vertical="center"/>
    </xf>
    <xf numFmtId="0" fontId="13" fillId="0" borderId="0">
      <alignment vertical="center"/>
    </xf>
    <xf numFmtId="0" fontId="13" fillId="0" borderId="0">
      <alignment vertical="center"/>
    </xf>
    <xf numFmtId="0" fontId="2" fillId="0" borderId="0"/>
    <xf numFmtId="0" fontId="13" fillId="0" borderId="0">
      <alignment vertical="center"/>
    </xf>
    <xf numFmtId="0" fontId="2" fillId="0" borderId="0"/>
    <xf numFmtId="0" fontId="2" fillId="0" borderId="0"/>
    <xf numFmtId="0" fontId="13" fillId="0" borderId="0">
      <alignment vertical="center"/>
    </xf>
    <xf numFmtId="43" fontId="13" fillId="0" borderId="0" applyFont="0" applyFill="0" applyBorder="0" applyAlignment="0" applyProtection="0">
      <alignment vertical="center"/>
    </xf>
    <xf numFmtId="0" fontId="13" fillId="0" borderId="0">
      <alignment vertical="center"/>
    </xf>
    <xf numFmtId="0" fontId="2" fillId="0" borderId="0"/>
    <xf numFmtId="0" fontId="0" fillId="0" borderId="0">
      <alignment vertical="center"/>
    </xf>
    <xf numFmtId="0" fontId="0" fillId="0" borderId="0">
      <alignment vertical="center"/>
    </xf>
  </cellStyleXfs>
  <cellXfs count="96">
    <xf numFmtId="0" fontId="0" fillId="0" borderId="0" xfId="0">
      <alignment vertical="center"/>
    </xf>
    <xf numFmtId="0" fontId="1" fillId="0" borderId="1" xfId="0" applyNumberFormat="1" applyFont="1" applyFill="1" applyBorder="1" applyAlignment="1">
      <alignment horizontal="right" vertical="center"/>
    </xf>
    <xf numFmtId="0" fontId="2" fillId="0" borderId="0" xfId="60" applyAlignment="1">
      <alignment vertical="center" wrapText="1"/>
    </xf>
    <xf numFmtId="0" fontId="3" fillId="0" borderId="0" xfId="0" applyFont="1">
      <alignment vertical="center"/>
    </xf>
    <xf numFmtId="0" fontId="3" fillId="0" borderId="0" xfId="0" applyFont="1" applyFill="1">
      <alignment vertical="center"/>
    </xf>
    <xf numFmtId="0" fontId="4" fillId="0" borderId="0" xfId="0" applyFont="1" applyFill="1">
      <alignment vertical="center"/>
    </xf>
    <xf numFmtId="0" fontId="5" fillId="0" borderId="0" xfId="60" applyFont="1" applyAlignment="1">
      <alignment horizontal="left" vertical="center"/>
    </xf>
    <xf numFmtId="0" fontId="6" fillId="0" borderId="0" xfId="60" applyFont="1" applyAlignment="1">
      <alignment vertical="center" wrapText="1"/>
    </xf>
    <xf numFmtId="0" fontId="7" fillId="0" borderId="0" xfId="0" applyFont="1" applyAlignment="1">
      <alignment horizontal="center" vertical="center" wrapText="1"/>
    </xf>
    <xf numFmtId="0" fontId="8" fillId="0" borderId="0" xfId="0" applyFont="1" applyAlignment="1">
      <alignment horizontal="center" vertical="center" wrapText="1"/>
    </xf>
    <xf numFmtId="0" fontId="0" fillId="0" borderId="2" xfId="0" applyFont="1" applyBorder="1" applyAlignment="1">
      <alignment horizontal="center" vertical="top"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3"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10" fillId="0" borderId="3" xfId="0" applyFont="1" applyBorder="1" applyAlignment="1">
      <alignment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0" xfId="0" applyFont="1" applyAlignment="1">
      <alignment horizontal="center" vertical="center" wrapText="1"/>
    </xf>
    <xf numFmtId="0" fontId="3" fillId="0" borderId="12" xfId="0" applyFont="1" applyBorder="1" applyAlignment="1">
      <alignment horizontal="center" vertical="center" wrapText="1"/>
    </xf>
    <xf numFmtId="0" fontId="9" fillId="0" borderId="3" xfId="0" applyFont="1" applyBorder="1" applyAlignment="1">
      <alignment horizontal="left" vertical="center" wrapText="1"/>
    </xf>
    <xf numFmtId="176" fontId="9" fillId="0" borderId="3" xfId="0" applyNumberFormat="1" applyFont="1" applyBorder="1" applyAlignment="1">
      <alignment horizontal="right" vertical="center" wrapText="1"/>
    </xf>
    <xf numFmtId="0" fontId="9" fillId="0" borderId="3" xfId="0" applyFont="1" applyBorder="1" applyAlignment="1">
      <alignment horizontal="left" vertical="center" wrapText="1" indent="3"/>
    </xf>
    <xf numFmtId="176" fontId="11" fillId="0" borderId="3" xfId="0" applyNumberFormat="1" applyFont="1" applyBorder="1" applyAlignment="1">
      <alignment horizontal="right" vertical="center" wrapText="1"/>
    </xf>
    <xf numFmtId="0" fontId="3" fillId="0" borderId="1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4" xfId="0" applyFont="1" applyBorder="1" applyAlignment="1">
      <alignment horizontal="center" vertical="center" wrapText="1"/>
    </xf>
    <xf numFmtId="0" fontId="10" fillId="0" borderId="3" xfId="0" applyFont="1" applyFill="1" applyBorder="1" applyAlignment="1">
      <alignment vertical="center" wrapText="1"/>
    </xf>
    <xf numFmtId="0" fontId="10" fillId="0" borderId="3" xfId="0" applyFont="1" applyFill="1" applyBorder="1" applyAlignment="1">
      <alignment horizontal="center" vertical="center" wrapText="1"/>
    </xf>
    <xf numFmtId="0" fontId="3" fillId="0" borderId="3" xfId="0" applyFont="1" applyFill="1" applyBorder="1" applyAlignment="1">
      <alignment vertical="center" wrapText="1"/>
    </xf>
    <xf numFmtId="0" fontId="3" fillId="0" borderId="3" xfId="0" applyFont="1" applyFill="1" applyBorder="1" applyAlignment="1">
      <alignment horizontal="left" vertical="center" wrapText="1" readingOrder="1"/>
    </xf>
    <xf numFmtId="0" fontId="3" fillId="0" borderId="15" xfId="0" applyFont="1" applyBorder="1" applyAlignment="1">
      <alignment horizontal="center" vertical="center" wrapText="1"/>
    </xf>
    <xf numFmtId="0" fontId="3" fillId="0" borderId="3" xfId="0" applyNumberFormat="1" applyFont="1" applyBorder="1" applyAlignment="1">
      <alignment horizontal="left" vertical="center" wrapText="1"/>
    </xf>
    <xf numFmtId="0" fontId="3" fillId="0" borderId="3" xfId="0" applyFont="1" applyBorder="1" applyAlignment="1">
      <alignment horizontal="left" vertical="center" wrapText="1"/>
    </xf>
    <xf numFmtId="0" fontId="3" fillId="0" borderId="3" xfId="0" applyNumberFormat="1" applyFont="1" applyBorder="1" applyAlignment="1">
      <alignment horizontal="center" vertical="center" wrapText="1"/>
    </xf>
    <xf numFmtId="0" fontId="3" fillId="0" borderId="3" xfId="0" applyFont="1" applyBorder="1" applyAlignment="1">
      <alignment horizontal="center" vertical="center" textRotation="255" wrapText="1"/>
    </xf>
    <xf numFmtId="0" fontId="3" fillId="0" borderId="3" xfId="0" applyFont="1" applyFill="1" applyBorder="1" applyAlignment="1">
      <alignment horizontal="center" vertical="center" textRotation="255" wrapText="1"/>
    </xf>
    <xf numFmtId="0" fontId="12" fillId="0" borderId="16" xfId="6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6" xfId="0" applyFont="1" applyFill="1" applyBorder="1" applyAlignment="1">
      <alignment horizontal="center" vertical="center" wrapText="1"/>
    </xf>
    <xf numFmtId="9"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12" fillId="0" borderId="15" xfId="60" applyFont="1" applyFill="1" applyBorder="1" applyAlignment="1">
      <alignment horizontal="center" vertical="center" wrapText="1"/>
    </xf>
    <xf numFmtId="10" fontId="4" fillId="0" borderId="3"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9" fontId="3" fillId="0" borderId="3" xfId="0" applyNumberFormat="1" applyFont="1" applyFill="1" applyBorder="1" applyAlignment="1">
      <alignment horizontal="center" vertical="center" wrapText="1"/>
    </xf>
    <xf numFmtId="0" fontId="12" fillId="0" borderId="15" xfId="60" applyFont="1" applyBorder="1" applyAlignment="1">
      <alignment horizontal="center" vertical="center" wrapText="1"/>
    </xf>
    <xf numFmtId="0" fontId="3" fillId="0" borderId="6" xfId="0" applyFont="1" applyBorder="1" applyAlignment="1">
      <alignment horizontal="center" vertical="center" wrapText="1"/>
    </xf>
    <xf numFmtId="9" fontId="3" fillId="0" borderId="3" xfId="0" applyNumberFormat="1" applyFont="1" applyBorder="1" applyAlignment="1">
      <alignment horizontal="center" vertical="center" wrapText="1"/>
    </xf>
    <xf numFmtId="0" fontId="3" fillId="0" borderId="3" xfId="0" applyFont="1" applyBorder="1" applyAlignment="1">
      <alignment vertical="center" wrapText="1"/>
    </xf>
    <xf numFmtId="0" fontId="9" fillId="0" borderId="3" xfId="0" applyFont="1" applyFill="1" applyBorder="1" applyAlignment="1">
      <alignment horizontal="center" vertical="center" wrapText="1"/>
    </xf>
    <xf numFmtId="0" fontId="12" fillId="0" borderId="10" xfId="60" applyFont="1" applyBorder="1" applyAlignment="1">
      <alignment horizontal="center" vertical="center" wrapText="1"/>
    </xf>
    <xf numFmtId="0" fontId="4" fillId="0" borderId="3" xfId="0" applyFont="1" applyFill="1" applyBorder="1" applyAlignment="1">
      <alignment horizontal="center" vertical="center" textRotation="255" wrapText="1"/>
    </xf>
    <xf numFmtId="0" fontId="12" fillId="0" borderId="3" xfId="60" applyFont="1" applyBorder="1" applyAlignment="1">
      <alignment horizontal="center" vertical="center" wrapText="1"/>
    </xf>
    <xf numFmtId="0" fontId="13" fillId="0" borderId="3" xfId="0" applyFont="1" applyFill="1" applyBorder="1" applyAlignment="1">
      <alignment horizontal="center" vertical="center" wrapText="1"/>
    </xf>
    <xf numFmtId="0" fontId="12" fillId="0" borderId="16" xfId="60" applyFont="1" applyBorder="1" applyAlignment="1">
      <alignment horizontal="center" vertical="center" wrapText="1"/>
    </xf>
    <xf numFmtId="0" fontId="3" fillId="0" borderId="3" xfId="0" applyFont="1" applyBorder="1" applyAlignment="1">
      <alignment horizontal="center" vertical="center"/>
    </xf>
    <xf numFmtId="10" fontId="3" fillId="0" borderId="3" xfId="0" applyNumberFormat="1" applyFont="1" applyBorder="1" applyAlignment="1">
      <alignment horizontal="center" vertical="center" wrapText="1"/>
    </xf>
    <xf numFmtId="0" fontId="3" fillId="0" borderId="16" xfId="0" applyFont="1" applyBorder="1" applyAlignment="1">
      <alignment horizontal="center" vertical="center" wrapText="1"/>
    </xf>
    <xf numFmtId="0" fontId="3" fillId="0" borderId="16" xfId="0" applyFont="1" applyBorder="1" applyAlignment="1">
      <alignment horizontal="left" vertical="center" wrapText="1"/>
    </xf>
    <xf numFmtId="0" fontId="3" fillId="0" borderId="0" xfId="0" applyFont="1" applyAlignment="1">
      <alignment horizontal="center" vertical="center"/>
    </xf>
    <xf numFmtId="0" fontId="14" fillId="0" borderId="10"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2" fillId="0" borderId="3" xfId="6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4" fillId="0" borderId="3" xfId="0" applyFont="1" applyBorder="1" applyAlignment="1">
      <alignment vertical="center" wrapText="1"/>
    </xf>
    <xf numFmtId="9" fontId="15" fillId="0" borderId="3" xfId="0" applyNumberFormat="1" applyFont="1" applyFill="1" applyBorder="1" applyAlignment="1">
      <alignment horizontal="center" vertical="center"/>
    </xf>
    <xf numFmtId="0" fontId="4" fillId="0" borderId="3" xfId="0" applyFont="1" applyFill="1" applyBorder="1" applyAlignment="1">
      <alignment vertical="center" wrapText="1"/>
    </xf>
    <xf numFmtId="0" fontId="12" fillId="0" borderId="4" xfId="60" applyFont="1" applyBorder="1" applyAlignment="1">
      <alignment horizontal="center" vertical="center" wrapText="1"/>
    </xf>
    <xf numFmtId="0" fontId="12" fillId="0" borderId="5" xfId="60" applyFont="1" applyBorder="1" applyAlignment="1">
      <alignment horizontal="center" vertical="center" wrapText="1"/>
    </xf>
    <xf numFmtId="0" fontId="3" fillId="0" borderId="5" xfId="0" applyFont="1" applyBorder="1" applyAlignment="1">
      <alignment vertical="center" wrapText="1"/>
    </xf>
    <xf numFmtId="0" fontId="3" fillId="0" borderId="3" xfId="0" applyFont="1" applyBorder="1" applyAlignment="1">
      <alignment horizontal="center" vertical="center" wrapText="1" readingOrder="1"/>
    </xf>
    <xf numFmtId="0" fontId="3" fillId="0" borderId="4" xfId="0" applyNumberFormat="1" applyFont="1" applyBorder="1" applyAlignment="1">
      <alignment horizontal="left" vertical="center" wrapText="1" readingOrder="1"/>
    </xf>
    <xf numFmtId="0" fontId="3" fillId="0" borderId="5" xfId="0" applyNumberFormat="1" applyFont="1" applyBorder="1" applyAlignment="1">
      <alignment horizontal="left" vertical="center" wrapText="1" readingOrder="1"/>
    </xf>
    <xf numFmtId="0" fontId="10" fillId="0" borderId="0" xfId="0" applyFont="1" applyAlignment="1">
      <alignment horizontal="justify" vertical="center"/>
    </xf>
    <xf numFmtId="0" fontId="10" fillId="0" borderId="5" xfId="0" applyFont="1" applyFill="1" applyBorder="1" applyAlignment="1">
      <alignment horizontal="center" vertical="center" wrapText="1"/>
    </xf>
    <xf numFmtId="0" fontId="3" fillId="0" borderId="6" xfId="0" applyNumberFormat="1" applyFont="1" applyBorder="1" applyAlignment="1">
      <alignment horizontal="left" vertical="center" wrapText="1" readingOrder="1"/>
    </xf>
  </cellXfs>
  <cellStyles count="6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6" xfId="50"/>
    <cellStyle name="常规 5 2" xfId="51"/>
    <cellStyle name="常规 6 2" xfId="52"/>
    <cellStyle name="常规 2 2 2" xfId="53"/>
    <cellStyle name="常规 3 2" xfId="54"/>
    <cellStyle name="常规 2 2" xfId="55"/>
    <cellStyle name="常规 2 10" xfId="56"/>
    <cellStyle name="常规 5" xfId="57"/>
    <cellStyle name="千位分隔 2" xfId="58"/>
    <cellStyle name="常规 4" xfId="59"/>
    <cellStyle name="常规 2" xfId="60"/>
    <cellStyle name="常规 7" xfId="61"/>
    <cellStyle name="常规 3" xfId="6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86"/>
  <sheetViews>
    <sheetView tabSelected="1" view="pageBreakPreview" zoomScale="90" zoomScaleNormal="100" workbookViewId="0">
      <selection activeCell="D8" sqref="$A8:$XFD8"/>
    </sheetView>
  </sheetViews>
  <sheetFormatPr defaultColWidth="8.87610619469027" defaultRowHeight="13.5"/>
  <cols>
    <col min="1" max="2" width="4.6283185840708" customWidth="1"/>
    <col min="3" max="3" width="10.7964601769912" customWidth="1"/>
    <col min="4" max="4" width="20.1061946902655" customWidth="1"/>
    <col min="5" max="5" width="21.2300884955752" customWidth="1"/>
    <col min="6" max="6" width="11.0619469026549" customWidth="1"/>
    <col min="7" max="8" width="11.1592920353982" customWidth="1"/>
    <col min="9" max="10" width="12.7256637168142" customWidth="1"/>
    <col min="11" max="11" width="23.9646017699115" customWidth="1"/>
  </cols>
  <sheetData>
    <row r="1" s="2" customFormat="1" ht="16.5" customHeight="1" spans="1:4">
      <c r="A1" s="6" t="s">
        <v>0</v>
      </c>
      <c r="B1" s="7"/>
      <c r="C1" s="7"/>
      <c r="D1" s="7"/>
    </row>
    <row r="2" ht="30" customHeight="1" spans="1:11">
      <c r="A2" s="8" t="s">
        <v>1</v>
      </c>
      <c r="B2" s="9"/>
      <c r="C2" s="9"/>
      <c r="D2" s="9"/>
      <c r="E2" s="9"/>
      <c r="F2" s="9"/>
      <c r="G2" s="9"/>
      <c r="H2" s="9"/>
      <c r="I2" s="9"/>
      <c r="J2" s="9"/>
      <c r="K2" s="9"/>
    </row>
    <row r="3" ht="16" customHeight="1" spans="1:11">
      <c r="A3" s="10" t="s">
        <v>2</v>
      </c>
      <c r="B3" s="10"/>
      <c r="C3" s="10"/>
      <c r="D3" s="10"/>
      <c r="E3" s="10"/>
      <c r="F3" s="10"/>
      <c r="G3" s="10"/>
      <c r="H3" s="10"/>
      <c r="I3" s="10"/>
      <c r="J3" s="10"/>
      <c r="K3" s="10"/>
    </row>
    <row r="4" s="3" customFormat="1" ht="27.6" customHeight="1" spans="1:11">
      <c r="A4" s="11" t="s">
        <v>3</v>
      </c>
      <c r="B4" s="11"/>
      <c r="C4" s="11"/>
      <c r="D4" s="12" t="s">
        <v>4</v>
      </c>
      <c r="E4" s="13"/>
      <c r="F4" s="13"/>
      <c r="G4" s="13"/>
      <c r="H4" s="13"/>
      <c r="I4" s="13"/>
      <c r="J4" s="13"/>
      <c r="K4" s="57"/>
    </row>
    <row r="5" customFormat="1" ht="15.5" customHeight="1" spans="1:11">
      <c r="A5" s="14" t="s">
        <v>5</v>
      </c>
      <c r="B5" s="15"/>
      <c r="C5" s="16"/>
      <c r="D5" s="17" t="s">
        <v>6</v>
      </c>
      <c r="E5" s="17"/>
      <c r="F5" s="17"/>
      <c r="G5" s="17" t="s">
        <v>7</v>
      </c>
      <c r="H5" s="17" t="s">
        <v>8</v>
      </c>
      <c r="I5" s="17"/>
      <c r="J5" s="17"/>
      <c r="K5" s="17"/>
    </row>
    <row r="6" customFormat="1" ht="15.5" customHeight="1" spans="1:11">
      <c r="A6" s="18" t="s">
        <v>9</v>
      </c>
      <c r="B6" s="19"/>
      <c r="C6" s="20"/>
      <c r="D6" s="14" t="s">
        <v>10</v>
      </c>
      <c r="E6" s="15"/>
      <c r="F6" s="16"/>
      <c r="G6" s="17" t="s">
        <v>11</v>
      </c>
      <c r="H6" s="17" t="s">
        <v>12</v>
      </c>
      <c r="I6" s="17"/>
      <c r="J6" s="17"/>
      <c r="K6" s="17"/>
    </row>
    <row r="7" s="3" customFormat="1" ht="26" customHeight="1" spans="1:11">
      <c r="A7" s="21" t="s">
        <v>13</v>
      </c>
      <c r="B7" s="22"/>
      <c r="C7" s="23"/>
      <c r="D7" s="24"/>
      <c r="E7" s="17" t="s">
        <v>14</v>
      </c>
      <c r="F7" s="17" t="s">
        <v>15</v>
      </c>
      <c r="G7" s="17" t="s">
        <v>16</v>
      </c>
      <c r="H7" s="25" t="s">
        <v>17</v>
      </c>
      <c r="I7" s="25" t="s">
        <v>18</v>
      </c>
      <c r="J7" s="66" t="s">
        <v>19</v>
      </c>
      <c r="K7" s="11" t="s">
        <v>20</v>
      </c>
    </row>
    <row r="8" s="3" customFormat="1" ht="58" customHeight="1" spans="1:11">
      <c r="A8" s="26"/>
      <c r="B8" s="27"/>
      <c r="C8" s="28"/>
      <c r="D8" s="29" t="s">
        <v>21</v>
      </c>
      <c r="E8" s="30">
        <v>1575</v>
      </c>
      <c r="F8" s="30">
        <v>1575</v>
      </c>
      <c r="G8" s="30">
        <f>1575-28.32-9.11695</f>
        <v>1537.56305</v>
      </c>
      <c r="H8" s="11">
        <v>10</v>
      </c>
      <c r="I8" s="67">
        <f>G8/F8</f>
        <v>0.976230507936508</v>
      </c>
      <c r="J8" s="11">
        <v>9.76</v>
      </c>
      <c r="K8" s="42" t="s">
        <v>22</v>
      </c>
    </row>
    <row r="9" s="3" customFormat="1" ht="16.15" customHeight="1" spans="1:11">
      <c r="A9" s="26"/>
      <c r="B9" s="27"/>
      <c r="C9" s="28"/>
      <c r="D9" s="29" t="s">
        <v>23</v>
      </c>
      <c r="E9" s="30">
        <v>1575</v>
      </c>
      <c r="F9" s="30">
        <v>1575</v>
      </c>
      <c r="G9" s="30">
        <f>1575-28.32-9.11695</f>
        <v>1537.56305</v>
      </c>
      <c r="H9" s="11" t="s">
        <v>24</v>
      </c>
      <c r="I9" s="11"/>
      <c r="J9" s="11"/>
      <c r="K9" s="42"/>
    </row>
    <row r="10" s="3" customFormat="1" ht="16.15" customHeight="1" spans="1:11">
      <c r="A10" s="26"/>
      <c r="B10" s="27"/>
      <c r="C10" s="28"/>
      <c r="D10" s="31" t="s">
        <v>25</v>
      </c>
      <c r="E10" s="30"/>
      <c r="F10" s="30"/>
      <c r="G10" s="30"/>
      <c r="H10" s="11" t="s">
        <v>24</v>
      </c>
      <c r="I10" s="11"/>
      <c r="J10" s="11"/>
      <c r="K10" s="42"/>
    </row>
    <row r="11" s="3" customFormat="1" ht="16.15" customHeight="1" spans="1:11">
      <c r="A11" s="26"/>
      <c r="B11" s="27"/>
      <c r="C11" s="28"/>
      <c r="D11" s="31" t="s">
        <v>26</v>
      </c>
      <c r="E11" s="32"/>
      <c r="F11" s="32"/>
      <c r="G11" s="32"/>
      <c r="H11" s="11" t="s">
        <v>24</v>
      </c>
      <c r="I11" s="11"/>
      <c r="J11" s="11"/>
      <c r="K11" s="42"/>
    </row>
    <row r="12" s="3" customFormat="1" ht="16.15" customHeight="1" spans="1:11">
      <c r="A12" s="33"/>
      <c r="B12" s="34"/>
      <c r="C12" s="35"/>
      <c r="D12" s="31" t="s">
        <v>27</v>
      </c>
      <c r="E12" s="32"/>
      <c r="F12" s="32"/>
      <c r="G12" s="32"/>
      <c r="H12" s="11" t="s">
        <v>24</v>
      </c>
      <c r="I12" s="11"/>
      <c r="J12" s="68"/>
      <c r="K12" s="69"/>
    </row>
    <row r="13" s="3" customFormat="1" ht="16.15" customHeight="1" spans="1:11">
      <c r="A13" s="21" t="s">
        <v>28</v>
      </c>
      <c r="B13" s="22"/>
      <c r="C13" s="23"/>
      <c r="D13" s="36"/>
      <c r="E13" s="37" t="s">
        <v>29</v>
      </c>
      <c r="F13" s="37"/>
      <c r="G13" s="37"/>
      <c r="H13" s="11" t="s">
        <v>30</v>
      </c>
      <c r="I13" s="3" t="s">
        <v>19</v>
      </c>
      <c r="J13" s="37" t="s">
        <v>31</v>
      </c>
      <c r="K13" s="37"/>
    </row>
    <row r="14" s="3" customFormat="1" ht="34" customHeight="1" spans="1:11">
      <c r="A14" s="26"/>
      <c r="B14" s="27"/>
      <c r="C14" s="28"/>
      <c r="D14" s="38" t="s">
        <v>32</v>
      </c>
      <c r="E14" s="37" t="s">
        <v>33</v>
      </c>
      <c r="F14" s="37"/>
      <c r="G14" s="37"/>
      <c r="H14" s="37">
        <v>5</v>
      </c>
      <c r="I14" s="37">
        <v>5</v>
      </c>
      <c r="J14" s="37" t="s">
        <v>34</v>
      </c>
      <c r="K14" s="37"/>
    </row>
    <row r="15" s="3" customFormat="1" ht="44" customHeight="1" spans="1:11">
      <c r="A15" s="26"/>
      <c r="B15" s="27"/>
      <c r="C15" s="28"/>
      <c r="D15" s="39" t="s">
        <v>35</v>
      </c>
      <c r="E15" s="37" t="s">
        <v>36</v>
      </c>
      <c r="F15" s="37"/>
      <c r="G15" s="37"/>
      <c r="H15" s="37">
        <v>5</v>
      </c>
      <c r="I15" s="37">
        <v>5</v>
      </c>
      <c r="J15" s="37" t="s">
        <v>34</v>
      </c>
      <c r="K15" s="37"/>
    </row>
    <row r="16" s="3" customFormat="1" ht="44" customHeight="1" spans="1:11">
      <c r="A16" s="26"/>
      <c r="B16" s="27"/>
      <c r="C16" s="28"/>
      <c r="D16" s="39" t="s">
        <v>37</v>
      </c>
      <c r="E16" s="37" t="s">
        <v>38</v>
      </c>
      <c r="F16" s="37"/>
      <c r="G16" s="37"/>
      <c r="H16" s="37">
        <v>5</v>
      </c>
      <c r="I16" s="37">
        <v>5</v>
      </c>
      <c r="J16" s="37" t="s">
        <v>34</v>
      </c>
      <c r="K16" s="37"/>
    </row>
    <row r="17" s="3" customFormat="1" ht="34" customHeight="1" spans="1:11">
      <c r="A17" s="26"/>
      <c r="B17" s="27"/>
      <c r="C17" s="28"/>
      <c r="D17" s="39" t="s">
        <v>39</v>
      </c>
      <c r="E17" s="37" t="s">
        <v>40</v>
      </c>
      <c r="F17" s="37"/>
      <c r="G17" s="37"/>
      <c r="H17" s="37">
        <v>5</v>
      </c>
      <c r="I17" s="37">
        <v>5</v>
      </c>
      <c r="J17" s="37" t="s">
        <v>34</v>
      </c>
      <c r="K17" s="37"/>
    </row>
    <row r="18" s="3" customFormat="1" ht="34" customHeight="1" spans="1:11">
      <c r="A18" s="26"/>
      <c r="B18" s="27"/>
      <c r="C18" s="28"/>
      <c r="D18" s="39" t="s">
        <v>41</v>
      </c>
      <c r="E18" s="37" t="s">
        <v>42</v>
      </c>
      <c r="F18" s="37"/>
      <c r="G18" s="37"/>
      <c r="H18" s="37">
        <v>5</v>
      </c>
      <c r="I18" s="37">
        <v>5</v>
      </c>
      <c r="J18" s="37" t="s">
        <v>34</v>
      </c>
      <c r="K18" s="37"/>
    </row>
    <row r="19" s="3" customFormat="1" ht="42" customHeight="1" spans="1:11">
      <c r="A19" s="26"/>
      <c r="B19" s="27"/>
      <c r="C19" s="28"/>
      <c r="D19" s="39" t="s">
        <v>43</v>
      </c>
      <c r="E19" s="37" t="s">
        <v>44</v>
      </c>
      <c r="F19" s="37"/>
      <c r="G19" s="37"/>
      <c r="H19" s="37">
        <v>5</v>
      </c>
      <c r="I19" s="37">
        <v>5</v>
      </c>
      <c r="J19" s="37" t="s">
        <v>34</v>
      </c>
      <c r="K19" s="37"/>
    </row>
    <row r="20" s="3" customFormat="1" ht="42" customHeight="1" spans="1:11">
      <c r="A20" s="26"/>
      <c r="B20" s="27"/>
      <c r="C20" s="28"/>
      <c r="D20" s="39" t="s">
        <v>45</v>
      </c>
      <c r="E20" s="37" t="s">
        <v>46</v>
      </c>
      <c r="F20" s="37"/>
      <c r="G20" s="37"/>
      <c r="H20" s="37">
        <v>5</v>
      </c>
      <c r="I20" s="37">
        <v>5</v>
      </c>
      <c r="J20" s="37" t="s">
        <v>34</v>
      </c>
      <c r="K20" s="37"/>
    </row>
    <row r="21" s="3" customFormat="1" ht="34" customHeight="1" spans="1:11">
      <c r="A21" s="33"/>
      <c r="B21" s="34"/>
      <c r="C21" s="35"/>
      <c r="D21" s="39" t="s">
        <v>47</v>
      </c>
      <c r="E21" s="37" t="s">
        <v>48</v>
      </c>
      <c r="F21" s="37"/>
      <c r="G21" s="37"/>
      <c r="H21" s="37">
        <v>5</v>
      </c>
      <c r="I21" s="37">
        <v>5</v>
      </c>
      <c r="J21" s="37" t="s">
        <v>34</v>
      </c>
      <c r="K21" s="37"/>
    </row>
    <row r="22" s="3" customFormat="1" ht="16.15" customHeight="1" spans="1:11">
      <c r="A22" s="40" t="s">
        <v>49</v>
      </c>
      <c r="B22" s="33" t="s">
        <v>50</v>
      </c>
      <c r="C22" s="34"/>
      <c r="D22" s="34"/>
      <c r="E22" s="35"/>
      <c r="F22" s="33" t="s">
        <v>51</v>
      </c>
      <c r="G22" s="34"/>
      <c r="H22" s="34"/>
      <c r="I22" s="34"/>
      <c r="J22" s="34"/>
      <c r="K22" s="35"/>
    </row>
    <row r="23" s="3" customFormat="1" ht="101" customHeight="1" spans="1:11">
      <c r="A23" s="25"/>
      <c r="B23" s="41" t="s">
        <v>52</v>
      </c>
      <c r="C23" s="42"/>
      <c r="D23" s="42"/>
      <c r="E23" s="42"/>
      <c r="F23" s="43" t="s">
        <v>53</v>
      </c>
      <c r="G23" s="11"/>
      <c r="H23" s="11"/>
      <c r="I23" s="11"/>
      <c r="J23" s="68"/>
      <c r="K23" s="68"/>
    </row>
    <row r="24" s="3" customFormat="1" ht="26.1" customHeight="1" spans="1:11">
      <c r="A24" s="44" t="s">
        <v>54</v>
      </c>
      <c r="B24" s="11" t="s">
        <v>55</v>
      </c>
      <c r="C24" s="11" t="s">
        <v>56</v>
      </c>
      <c r="D24" s="11" t="s">
        <v>57</v>
      </c>
      <c r="E24" s="11"/>
      <c r="F24" s="11" t="s">
        <v>58</v>
      </c>
      <c r="G24" s="11" t="s">
        <v>59</v>
      </c>
      <c r="H24" s="11" t="s">
        <v>60</v>
      </c>
      <c r="I24" s="70" t="s">
        <v>19</v>
      </c>
      <c r="J24" s="11" t="s">
        <v>61</v>
      </c>
      <c r="K24" s="11"/>
    </row>
    <row r="25" s="4" customFormat="1" ht="26.1" customHeight="1" spans="1:11">
      <c r="A25" s="45"/>
      <c r="B25" s="46" t="s">
        <v>62</v>
      </c>
      <c r="C25" s="46" t="s">
        <v>63</v>
      </c>
      <c r="D25" s="47" t="s">
        <v>64</v>
      </c>
      <c r="E25" s="48"/>
      <c r="F25" s="49" t="s">
        <v>65</v>
      </c>
      <c r="G25" s="50" t="s">
        <v>66</v>
      </c>
      <c r="H25" s="50">
        <v>4</v>
      </c>
      <c r="I25" s="50">
        <v>4</v>
      </c>
      <c r="J25" s="71"/>
      <c r="K25" s="71"/>
    </row>
    <row r="26" s="4" customFormat="1" ht="26.1" customHeight="1" spans="1:11">
      <c r="A26" s="45"/>
      <c r="B26" s="51"/>
      <c r="C26" s="51"/>
      <c r="D26" s="47" t="s">
        <v>67</v>
      </c>
      <c r="E26" s="48"/>
      <c r="F26" s="49" t="s">
        <v>68</v>
      </c>
      <c r="G26" s="52">
        <v>0.4487</v>
      </c>
      <c r="H26" s="50">
        <v>4</v>
      </c>
      <c r="I26" s="50">
        <v>4</v>
      </c>
      <c r="J26" s="71"/>
      <c r="K26" s="71"/>
    </row>
    <row r="27" s="4" customFormat="1" ht="26.1" customHeight="1" spans="1:11">
      <c r="A27" s="45"/>
      <c r="B27" s="51"/>
      <c r="C27" s="51"/>
      <c r="D27" s="47" t="s">
        <v>69</v>
      </c>
      <c r="E27" s="48"/>
      <c r="F27" s="49" t="s">
        <v>70</v>
      </c>
      <c r="G27" s="52">
        <v>0.9898</v>
      </c>
      <c r="H27" s="50">
        <v>4</v>
      </c>
      <c r="I27" s="50">
        <v>4</v>
      </c>
      <c r="J27" s="72"/>
      <c r="K27" s="72"/>
    </row>
    <row r="28" s="4" customFormat="1" ht="14" customHeight="1" spans="1:11">
      <c r="A28" s="45"/>
      <c r="B28" s="51"/>
      <c r="C28" s="51"/>
      <c r="D28" s="53" t="s">
        <v>71</v>
      </c>
      <c r="E28" s="54"/>
      <c r="F28" s="55" t="s">
        <v>72</v>
      </c>
      <c r="G28" s="55" t="s">
        <v>72</v>
      </c>
      <c r="H28" s="50">
        <v>3</v>
      </c>
      <c r="I28" s="50">
        <v>3</v>
      </c>
      <c r="J28" s="73"/>
      <c r="K28" s="74"/>
    </row>
    <row r="29" s="3" customFormat="1" ht="14" customHeight="1" spans="1:11">
      <c r="A29" s="44"/>
      <c r="B29" s="56"/>
      <c r="C29" s="56"/>
      <c r="D29" s="12" t="s">
        <v>73</v>
      </c>
      <c r="E29" s="57"/>
      <c r="F29" s="58" t="s">
        <v>74</v>
      </c>
      <c r="G29" s="59"/>
      <c r="H29" s="59"/>
      <c r="I29" s="59"/>
      <c r="J29" s="75"/>
      <c r="K29" s="75"/>
    </row>
    <row r="30" s="3" customFormat="1" ht="14" customHeight="1" spans="1:11">
      <c r="A30" s="44"/>
      <c r="B30" s="56"/>
      <c r="C30" s="56"/>
      <c r="D30" s="12" t="s">
        <v>75</v>
      </c>
      <c r="E30" s="57"/>
      <c r="F30" s="58">
        <v>1</v>
      </c>
      <c r="G30" s="59"/>
      <c r="H30" s="59"/>
      <c r="I30" s="59"/>
      <c r="J30" s="37"/>
      <c r="K30" s="37"/>
    </row>
    <row r="31" s="3" customFormat="1" ht="14" customHeight="1" spans="1:11">
      <c r="A31" s="44"/>
      <c r="B31" s="56"/>
      <c r="C31" s="56"/>
      <c r="D31" s="12" t="s">
        <v>76</v>
      </c>
      <c r="E31" s="57"/>
      <c r="F31" s="58">
        <v>1</v>
      </c>
      <c r="G31" s="59"/>
      <c r="H31" s="59"/>
      <c r="I31" s="59"/>
      <c r="J31" s="37"/>
      <c r="K31" s="37"/>
    </row>
    <row r="32" s="3" customFormat="1" ht="14" customHeight="1" spans="1:11">
      <c r="A32" s="44"/>
      <c r="B32" s="56"/>
      <c r="C32" s="56"/>
      <c r="D32" s="12" t="s">
        <v>77</v>
      </c>
      <c r="E32" s="57"/>
      <c r="F32" s="58" t="s">
        <v>78</v>
      </c>
      <c r="G32" s="59"/>
      <c r="H32" s="59"/>
      <c r="I32" s="59"/>
      <c r="J32" s="37"/>
      <c r="K32" s="37"/>
    </row>
    <row r="33" s="3" customFormat="1" ht="14" customHeight="1" spans="1:11">
      <c r="A33" s="44"/>
      <c r="B33" s="56"/>
      <c r="C33" s="56"/>
      <c r="D33" s="12" t="s">
        <v>79</v>
      </c>
      <c r="E33" s="57"/>
      <c r="F33" s="58" t="s">
        <v>80</v>
      </c>
      <c r="G33" s="59"/>
      <c r="H33" s="59"/>
      <c r="I33" s="59"/>
      <c r="J33" s="37"/>
      <c r="K33" s="37"/>
    </row>
    <row r="34" s="3" customFormat="1" ht="14" customHeight="1" spans="1:11">
      <c r="A34" s="44"/>
      <c r="B34" s="56"/>
      <c r="C34" s="56"/>
      <c r="D34" s="12" t="s">
        <v>81</v>
      </c>
      <c r="E34" s="57"/>
      <c r="F34" s="58" t="s">
        <v>82</v>
      </c>
      <c r="G34" s="59"/>
      <c r="H34" s="59"/>
      <c r="I34" s="59"/>
      <c r="J34" s="37"/>
      <c r="K34" s="37"/>
    </row>
    <row r="35" s="3" customFormat="1" ht="14" customHeight="1" spans="1:11">
      <c r="A35" s="44"/>
      <c r="B35" s="56"/>
      <c r="C35" s="56"/>
      <c r="D35" s="12" t="s">
        <v>83</v>
      </c>
      <c r="E35" s="57"/>
      <c r="F35" s="58" t="s">
        <v>78</v>
      </c>
      <c r="G35" s="59"/>
      <c r="H35" s="59"/>
      <c r="I35" s="59"/>
      <c r="J35" s="37"/>
      <c r="K35" s="37"/>
    </row>
    <row r="36" s="3" customFormat="1" ht="14" customHeight="1" spans="1:11">
      <c r="A36" s="44"/>
      <c r="B36" s="56"/>
      <c r="C36" s="56"/>
      <c r="D36" s="12" t="s">
        <v>84</v>
      </c>
      <c r="E36" s="57"/>
      <c r="F36" s="58" t="s">
        <v>70</v>
      </c>
      <c r="G36" s="59"/>
      <c r="H36" s="59"/>
      <c r="I36" s="59"/>
      <c r="J36" s="37"/>
      <c r="K36" s="37"/>
    </row>
    <row r="37" s="3" customFormat="1" ht="14" customHeight="1" spans="1:11">
      <c r="A37" s="44"/>
      <c r="B37" s="56"/>
      <c r="C37" s="56"/>
      <c r="D37" s="12" t="s">
        <v>85</v>
      </c>
      <c r="E37" s="57"/>
      <c r="F37" s="58" t="s">
        <v>86</v>
      </c>
      <c r="G37" s="59"/>
      <c r="H37" s="59"/>
      <c r="I37" s="59"/>
      <c r="J37" s="37"/>
      <c r="K37" s="37"/>
    </row>
    <row r="38" s="3" customFormat="1" ht="14" customHeight="1" spans="1:11">
      <c r="A38" s="44"/>
      <c r="B38" s="56"/>
      <c r="C38" s="56"/>
      <c r="D38" s="12" t="s">
        <v>87</v>
      </c>
      <c r="E38" s="57"/>
      <c r="F38" s="60" t="s">
        <v>88</v>
      </c>
      <c r="G38" s="59"/>
      <c r="H38" s="59"/>
      <c r="I38" s="59"/>
      <c r="J38" s="37"/>
      <c r="K38" s="37"/>
    </row>
    <row r="39" s="3" customFormat="1" ht="14" customHeight="1" spans="1:11">
      <c r="A39" s="44"/>
      <c r="B39" s="56"/>
      <c r="C39" s="56"/>
      <c r="D39" s="12" t="s">
        <v>89</v>
      </c>
      <c r="E39" s="57"/>
      <c r="F39" s="60" t="s">
        <v>88</v>
      </c>
      <c r="G39" s="59"/>
      <c r="H39" s="59"/>
      <c r="I39" s="59"/>
      <c r="J39" s="37"/>
      <c r="K39" s="37"/>
    </row>
    <row r="40" s="3" customFormat="1" ht="14" customHeight="1" spans="1:11">
      <c r="A40" s="44"/>
      <c r="B40" s="56"/>
      <c r="C40" s="61"/>
      <c r="D40" s="12" t="s">
        <v>90</v>
      </c>
      <c r="E40" s="57"/>
      <c r="F40" s="60" t="s">
        <v>88</v>
      </c>
      <c r="G40" s="59"/>
      <c r="H40" s="59"/>
      <c r="I40" s="59"/>
      <c r="J40" s="37"/>
      <c r="K40" s="37"/>
    </row>
    <row r="41" s="5" customFormat="1" ht="14" customHeight="1" spans="1:11">
      <c r="A41" s="62"/>
      <c r="B41" s="51"/>
      <c r="C41" s="51" t="s">
        <v>91</v>
      </c>
      <c r="D41" s="47" t="s">
        <v>92</v>
      </c>
      <c r="E41" s="48"/>
      <c r="F41" s="49">
        <v>1</v>
      </c>
      <c r="G41" s="49">
        <v>1</v>
      </c>
      <c r="H41" s="50">
        <v>3</v>
      </c>
      <c r="I41" s="50">
        <v>3</v>
      </c>
      <c r="J41" s="76"/>
      <c r="K41" s="76"/>
    </row>
    <row r="42" s="3" customFormat="1" ht="25" customHeight="1" spans="1:11">
      <c r="A42" s="44"/>
      <c r="B42" s="56"/>
      <c r="C42" s="56"/>
      <c r="D42" s="12" t="s">
        <v>93</v>
      </c>
      <c r="E42" s="57"/>
      <c r="F42" s="58">
        <v>1</v>
      </c>
      <c r="G42" s="58">
        <v>1</v>
      </c>
      <c r="H42" s="50">
        <v>3</v>
      </c>
      <c r="I42" s="50">
        <v>3</v>
      </c>
      <c r="J42" s="77"/>
      <c r="K42" s="78"/>
    </row>
    <row r="43" s="3" customFormat="1" ht="21" customHeight="1" spans="1:11">
      <c r="A43" s="44"/>
      <c r="B43" s="56"/>
      <c r="C43" s="56"/>
      <c r="D43" s="12" t="s">
        <v>94</v>
      </c>
      <c r="E43" s="57"/>
      <c r="F43" s="58" t="s">
        <v>88</v>
      </c>
      <c r="G43" s="59"/>
      <c r="H43" s="50"/>
      <c r="I43" s="50"/>
      <c r="J43" s="37"/>
      <c r="K43" s="37"/>
    </row>
    <row r="44" s="3" customFormat="1" ht="17" customHeight="1" spans="1:11">
      <c r="A44" s="44"/>
      <c r="B44" s="56"/>
      <c r="C44" s="56"/>
      <c r="D44" s="12" t="s">
        <v>95</v>
      </c>
      <c r="E44" s="57"/>
      <c r="F44" s="58" t="s">
        <v>88</v>
      </c>
      <c r="G44" s="59"/>
      <c r="H44" s="59"/>
      <c r="I44" s="59"/>
      <c r="J44" s="37"/>
      <c r="K44" s="37"/>
    </row>
    <row r="45" s="3" customFormat="1" ht="17" customHeight="1" spans="1:11">
      <c r="A45" s="44"/>
      <c r="B45" s="56"/>
      <c r="C45" s="56"/>
      <c r="D45" s="12" t="s">
        <v>96</v>
      </c>
      <c r="E45" s="57"/>
      <c r="F45" s="58" t="s">
        <v>88</v>
      </c>
      <c r="G45" s="59"/>
      <c r="H45" s="59"/>
      <c r="I45" s="59"/>
      <c r="J45" s="37"/>
      <c r="K45" s="37"/>
    </row>
    <row r="46" s="3" customFormat="1" ht="17" customHeight="1" spans="1:11">
      <c r="A46" s="44"/>
      <c r="B46" s="56"/>
      <c r="C46" s="61"/>
      <c r="D46" s="12" t="s">
        <v>97</v>
      </c>
      <c r="E46" s="57"/>
      <c r="F46" s="58" t="s">
        <v>88</v>
      </c>
      <c r="G46" s="59"/>
      <c r="H46" s="59"/>
      <c r="I46" s="59"/>
      <c r="J46" s="37"/>
      <c r="K46" s="37"/>
    </row>
    <row r="47" s="3" customFormat="1" ht="13.15" customHeight="1" spans="1:11">
      <c r="A47" s="44"/>
      <c r="B47" s="56"/>
      <c r="C47" s="63" t="s">
        <v>98</v>
      </c>
      <c r="D47" s="12" t="s">
        <v>99</v>
      </c>
      <c r="E47" s="57"/>
      <c r="F47" s="58" t="s">
        <v>100</v>
      </c>
      <c r="G47" s="59" t="s">
        <v>100</v>
      </c>
      <c r="H47" s="50">
        <v>3</v>
      </c>
      <c r="I47" s="50">
        <v>3</v>
      </c>
      <c r="J47" s="37"/>
      <c r="K47" s="37"/>
    </row>
    <row r="48" s="3" customFormat="1" ht="13.15" customHeight="1" spans="1:11">
      <c r="A48" s="44"/>
      <c r="B48" s="56"/>
      <c r="C48" s="63"/>
      <c r="D48" s="12"/>
      <c r="E48" s="57"/>
      <c r="F48" s="11"/>
      <c r="G48" s="59"/>
      <c r="H48" s="59"/>
      <c r="I48" s="59"/>
      <c r="J48" s="37"/>
      <c r="K48" s="37"/>
    </row>
    <row r="49" s="3" customFormat="1" ht="13.15" customHeight="1" spans="1:11">
      <c r="A49" s="44"/>
      <c r="B49" s="56"/>
      <c r="C49" s="63"/>
      <c r="D49" s="12"/>
      <c r="E49" s="57"/>
      <c r="F49" s="11"/>
      <c r="G49" s="59"/>
      <c r="H49" s="59"/>
      <c r="I49" s="59"/>
      <c r="J49" s="37"/>
      <c r="K49" s="37"/>
    </row>
    <row r="50" s="3" customFormat="1" ht="13.15" customHeight="1" spans="1:11">
      <c r="A50" s="44"/>
      <c r="B50" s="56"/>
      <c r="C50" s="63" t="s">
        <v>101</v>
      </c>
      <c r="D50" s="12" t="s">
        <v>102</v>
      </c>
      <c r="E50" s="57"/>
      <c r="F50" s="11" t="s">
        <v>103</v>
      </c>
      <c r="G50" s="59" t="s">
        <v>103</v>
      </c>
      <c r="H50" s="50">
        <v>3</v>
      </c>
      <c r="I50" s="50">
        <v>3</v>
      </c>
      <c r="J50" s="37"/>
      <c r="K50" s="37"/>
    </row>
    <row r="51" s="3" customFormat="1" ht="13.15" customHeight="1" spans="1:11">
      <c r="A51" s="44"/>
      <c r="B51" s="56"/>
      <c r="C51" s="63"/>
      <c r="D51" s="12" t="s">
        <v>104</v>
      </c>
      <c r="E51" s="57"/>
      <c r="F51" s="11" t="s">
        <v>105</v>
      </c>
      <c r="G51" s="59" t="s">
        <v>106</v>
      </c>
      <c r="H51" s="50">
        <v>3</v>
      </c>
      <c r="I51" s="50">
        <v>3</v>
      </c>
      <c r="J51" s="37"/>
      <c r="K51" s="37"/>
    </row>
    <row r="52" s="3" customFormat="1" ht="13.15" customHeight="1" spans="1:11">
      <c r="A52" s="44"/>
      <c r="B52" s="56"/>
      <c r="C52" s="63"/>
      <c r="D52" s="12"/>
      <c r="E52" s="57"/>
      <c r="F52" s="11"/>
      <c r="G52" s="59"/>
      <c r="H52" s="59"/>
      <c r="I52" s="59"/>
      <c r="J52" s="37"/>
      <c r="K52" s="37"/>
    </row>
    <row r="53" s="3" customFormat="1" ht="13.15" customHeight="1" spans="1:11">
      <c r="A53" s="44"/>
      <c r="B53" s="61"/>
      <c r="C53" s="63" t="s">
        <v>107</v>
      </c>
      <c r="D53" s="12"/>
      <c r="E53" s="57"/>
      <c r="F53" s="11"/>
      <c r="G53" s="59"/>
      <c r="H53" s="59"/>
      <c r="I53" s="59"/>
      <c r="J53" s="37"/>
      <c r="K53" s="37"/>
    </row>
    <row r="54" s="3" customFormat="1" ht="13.15" customHeight="1" spans="1:11">
      <c r="A54" s="44"/>
      <c r="B54" s="63" t="s">
        <v>108</v>
      </c>
      <c r="C54" s="63" t="s">
        <v>109</v>
      </c>
      <c r="D54" s="12" t="s">
        <v>110</v>
      </c>
      <c r="E54" s="57"/>
      <c r="F54" s="64" t="s">
        <v>111</v>
      </c>
      <c r="G54" s="59"/>
      <c r="H54" s="59"/>
      <c r="I54" s="59"/>
      <c r="J54" s="37"/>
      <c r="K54" s="37"/>
    </row>
    <row r="55" s="3" customFormat="1" ht="13.15" customHeight="1" spans="1:11">
      <c r="A55" s="44"/>
      <c r="B55" s="63"/>
      <c r="C55" s="63"/>
      <c r="D55" s="12"/>
      <c r="E55" s="57"/>
      <c r="F55" s="11"/>
      <c r="G55" s="59"/>
      <c r="H55" s="59"/>
      <c r="I55" s="59"/>
      <c r="J55" s="37"/>
      <c r="K55" s="37"/>
    </row>
    <row r="56" s="3" customFormat="1" ht="13.15" customHeight="1" spans="1:11">
      <c r="A56" s="44"/>
      <c r="B56" s="63"/>
      <c r="C56" s="63"/>
      <c r="D56" s="12"/>
      <c r="E56" s="57"/>
      <c r="F56" s="11"/>
      <c r="G56" s="59"/>
      <c r="H56" s="59"/>
      <c r="I56" s="59"/>
      <c r="J56" s="37"/>
      <c r="K56" s="37"/>
    </row>
    <row r="57" s="3" customFormat="1" ht="14" customHeight="1" spans="1:11">
      <c r="A57" s="44"/>
      <c r="B57" s="63"/>
      <c r="C57" s="65" t="s">
        <v>112</v>
      </c>
      <c r="D57" s="12" t="s">
        <v>113</v>
      </c>
      <c r="E57" s="57"/>
      <c r="F57" s="64" t="s">
        <v>111</v>
      </c>
      <c r="G57" s="59"/>
      <c r="H57" s="59"/>
      <c r="I57" s="59"/>
      <c r="J57" s="37"/>
      <c r="K57" s="37"/>
    </row>
    <row r="58" s="3" customFormat="1" ht="14" customHeight="1" spans="1:11">
      <c r="A58" s="44"/>
      <c r="B58" s="63"/>
      <c r="C58" s="56"/>
      <c r="D58" s="12" t="s">
        <v>114</v>
      </c>
      <c r="E58" s="57"/>
      <c r="F58" s="64" t="s">
        <v>111</v>
      </c>
      <c r="G58" s="59"/>
      <c r="H58" s="59"/>
      <c r="I58" s="59"/>
      <c r="J58" s="37"/>
      <c r="K58" s="37"/>
    </row>
    <row r="59" s="3" customFormat="1" ht="14" customHeight="1" spans="1:11">
      <c r="A59" s="44"/>
      <c r="B59" s="63"/>
      <c r="C59" s="56"/>
      <c r="D59" s="12" t="s">
        <v>115</v>
      </c>
      <c r="E59" s="57"/>
      <c r="F59" s="64" t="s">
        <v>111</v>
      </c>
      <c r="G59" s="59"/>
      <c r="H59" s="59"/>
      <c r="I59" s="59"/>
      <c r="J59" s="37"/>
      <c r="K59" s="37"/>
    </row>
    <row r="60" s="3" customFormat="1" ht="14" customHeight="1" spans="1:11">
      <c r="A60" s="44"/>
      <c r="B60" s="63"/>
      <c r="C60" s="56"/>
      <c r="D60" s="12" t="s">
        <v>116</v>
      </c>
      <c r="E60" s="57"/>
      <c r="F60" s="64" t="s">
        <v>111</v>
      </c>
      <c r="G60" s="59"/>
      <c r="H60" s="59"/>
      <c r="I60" s="59"/>
      <c r="J60" s="37"/>
      <c r="K60" s="37"/>
    </row>
    <row r="61" s="3" customFormat="1" ht="14" customHeight="1" spans="1:11">
      <c r="A61" s="44"/>
      <c r="B61" s="63"/>
      <c r="C61" s="56"/>
      <c r="D61" s="12" t="s">
        <v>117</v>
      </c>
      <c r="E61" s="57"/>
      <c r="F61" s="64" t="s">
        <v>111</v>
      </c>
      <c r="G61" s="59">
        <v>92.3</v>
      </c>
      <c r="H61" s="59">
        <v>15</v>
      </c>
      <c r="I61" s="59">
        <v>15</v>
      </c>
      <c r="J61" s="37"/>
      <c r="K61" s="37"/>
    </row>
    <row r="62" s="3" customFormat="1" ht="14" customHeight="1" spans="1:11">
      <c r="A62" s="44"/>
      <c r="B62" s="63"/>
      <c r="C62" s="56"/>
      <c r="D62" s="12" t="s">
        <v>118</v>
      </c>
      <c r="E62" s="57"/>
      <c r="F62" s="64" t="s">
        <v>111</v>
      </c>
      <c r="G62" s="59"/>
      <c r="H62" s="59"/>
      <c r="I62" s="59"/>
      <c r="J62" s="37"/>
      <c r="K62" s="37"/>
    </row>
    <row r="63" s="3" customFormat="1" ht="14" customHeight="1" spans="1:11">
      <c r="A63" s="44"/>
      <c r="B63" s="63"/>
      <c r="C63" s="56"/>
      <c r="D63" s="12" t="s">
        <v>119</v>
      </c>
      <c r="E63" s="57"/>
      <c r="F63" s="64" t="s">
        <v>111</v>
      </c>
      <c r="G63" s="59"/>
      <c r="H63" s="59"/>
      <c r="I63" s="59"/>
      <c r="J63" s="37"/>
      <c r="K63" s="37"/>
    </row>
    <row r="64" s="3" customFormat="1" ht="13.15" customHeight="1" spans="1:11">
      <c r="A64" s="44"/>
      <c r="B64" s="63"/>
      <c r="C64" s="56"/>
      <c r="D64" s="12" t="s">
        <v>120</v>
      </c>
      <c r="E64" s="57"/>
      <c r="F64" s="64" t="s">
        <v>111</v>
      </c>
      <c r="G64" s="59"/>
      <c r="H64" s="59"/>
      <c r="I64" s="59"/>
      <c r="J64" s="37"/>
      <c r="K64" s="37"/>
    </row>
    <row r="65" s="3" customFormat="1" ht="13.15" customHeight="1" spans="1:11">
      <c r="A65" s="44"/>
      <c r="B65" s="63"/>
      <c r="C65" s="56"/>
      <c r="D65" s="12" t="s">
        <v>121</v>
      </c>
      <c r="E65" s="57"/>
      <c r="F65" s="60" t="s">
        <v>88</v>
      </c>
      <c r="G65" s="59"/>
      <c r="H65" s="59"/>
      <c r="I65" s="59"/>
      <c r="J65" s="77"/>
      <c r="K65" s="78"/>
    </row>
    <row r="66" s="3" customFormat="1" ht="13.15" customHeight="1" spans="1:11">
      <c r="A66" s="44"/>
      <c r="B66" s="63"/>
      <c r="C66" s="56"/>
      <c r="D66" s="12" t="s">
        <v>122</v>
      </c>
      <c r="E66" s="57"/>
      <c r="F66" s="60" t="s">
        <v>88</v>
      </c>
      <c r="G66" s="59"/>
      <c r="H66" s="59"/>
      <c r="I66" s="59"/>
      <c r="J66" s="77"/>
      <c r="K66" s="78"/>
    </row>
    <row r="67" s="3" customFormat="1" ht="13.15" customHeight="1" spans="1:11">
      <c r="A67" s="44"/>
      <c r="B67" s="63"/>
      <c r="C67" s="63" t="s">
        <v>123</v>
      </c>
      <c r="D67" s="12"/>
      <c r="E67" s="57"/>
      <c r="F67" s="59"/>
      <c r="G67" s="59"/>
      <c r="H67" s="59"/>
      <c r="I67" s="59"/>
      <c r="J67" s="37"/>
      <c r="K67" s="37"/>
    </row>
    <row r="68" s="3" customFormat="1" ht="13.15" customHeight="1" spans="1:11">
      <c r="A68" s="44"/>
      <c r="B68" s="63"/>
      <c r="C68" s="63"/>
      <c r="D68" s="12"/>
      <c r="E68" s="57"/>
      <c r="F68" s="59"/>
      <c r="G68" s="59"/>
      <c r="H68" s="59"/>
      <c r="I68" s="59"/>
      <c r="J68" s="37"/>
      <c r="K68" s="37"/>
    </row>
    <row r="69" s="3" customFormat="1" ht="13.15" customHeight="1" spans="1:11">
      <c r="A69" s="44"/>
      <c r="B69" s="63"/>
      <c r="C69" s="63"/>
      <c r="D69" s="12"/>
      <c r="E69" s="57"/>
      <c r="F69" s="59"/>
      <c r="G69" s="59"/>
      <c r="H69" s="59"/>
      <c r="I69" s="59"/>
      <c r="J69" s="37"/>
      <c r="K69" s="37"/>
    </row>
    <row r="70" s="4" customFormat="1" ht="28" customHeight="1" spans="1:11">
      <c r="A70" s="45"/>
      <c r="B70" s="79"/>
      <c r="C70" s="79" t="s">
        <v>124</v>
      </c>
      <c r="D70" s="53" t="s">
        <v>125</v>
      </c>
      <c r="E70" s="54"/>
      <c r="F70" s="64" t="s">
        <v>111</v>
      </c>
      <c r="G70" s="38"/>
      <c r="H70" s="38"/>
      <c r="I70" s="38"/>
      <c r="J70" s="37"/>
      <c r="K70" s="37"/>
    </row>
    <row r="71" s="4" customFormat="1" ht="28" customHeight="1" spans="1:11">
      <c r="A71" s="45"/>
      <c r="B71" s="79"/>
      <c r="C71" s="79"/>
      <c r="D71" s="53" t="s">
        <v>126</v>
      </c>
      <c r="E71" s="54"/>
      <c r="F71" s="64" t="s">
        <v>111</v>
      </c>
      <c r="G71" s="38"/>
      <c r="H71" s="38"/>
      <c r="I71" s="38"/>
      <c r="J71" s="37"/>
      <c r="K71" s="37"/>
    </row>
    <row r="72" s="4" customFormat="1" ht="13.15" customHeight="1" spans="1:11">
      <c r="A72" s="45"/>
      <c r="B72" s="79"/>
      <c r="C72" s="79"/>
      <c r="D72" s="53"/>
      <c r="E72" s="54"/>
      <c r="F72" s="80"/>
      <c r="G72" s="38"/>
      <c r="H72" s="38"/>
      <c r="I72" s="38"/>
      <c r="J72" s="37"/>
      <c r="K72" s="37"/>
    </row>
    <row r="73" s="3" customFormat="1" ht="13.15" customHeight="1" spans="1:11">
      <c r="A73" s="44"/>
      <c r="B73" s="63"/>
      <c r="C73" s="63" t="s">
        <v>107</v>
      </c>
      <c r="D73" s="81"/>
      <c r="E73" s="82"/>
      <c r="F73" s="83"/>
      <c r="G73" s="84"/>
      <c r="H73" s="84"/>
      <c r="I73" s="84"/>
      <c r="J73" s="76"/>
      <c r="K73" s="76"/>
    </row>
    <row r="74" s="4" customFormat="1" ht="14" customHeight="1" spans="1:11">
      <c r="A74" s="45"/>
      <c r="B74" s="79" t="s">
        <v>127</v>
      </c>
      <c r="C74" s="79" t="s">
        <v>128</v>
      </c>
      <c r="D74" s="47" t="s">
        <v>129</v>
      </c>
      <c r="E74" s="48"/>
      <c r="F74" s="85" t="s">
        <v>130</v>
      </c>
      <c r="G74" s="85" t="s">
        <v>130</v>
      </c>
      <c r="H74" s="86">
        <v>5</v>
      </c>
      <c r="I74" s="86">
        <v>5</v>
      </c>
      <c r="J74" s="76"/>
      <c r="K74" s="76"/>
    </row>
    <row r="75" s="3" customFormat="1" ht="13.15" customHeight="1" spans="1:11">
      <c r="A75" s="44"/>
      <c r="B75" s="63"/>
      <c r="C75" s="63"/>
      <c r="D75" s="81"/>
      <c r="E75" s="82"/>
      <c r="F75" s="83"/>
      <c r="G75" s="84"/>
      <c r="H75" s="84"/>
      <c r="I75" s="84"/>
      <c r="J75" s="76"/>
      <c r="K75" s="76"/>
    </row>
    <row r="76" s="3" customFormat="1" ht="13.15" customHeight="1" spans="1:11">
      <c r="A76" s="44"/>
      <c r="B76" s="63"/>
      <c r="C76" s="63" t="s">
        <v>107</v>
      </c>
      <c r="D76" s="12"/>
      <c r="E76" s="57"/>
      <c r="F76" s="59"/>
      <c r="G76" s="59"/>
      <c r="H76" s="59"/>
      <c r="I76" s="59"/>
      <c r="J76" s="37"/>
      <c r="K76" s="37"/>
    </row>
    <row r="77" s="3" customFormat="1" ht="13.15" customHeight="1" spans="1:11">
      <c r="A77" s="44"/>
      <c r="B77" s="87" t="s">
        <v>131</v>
      </c>
      <c r="C77" s="88"/>
      <c r="D77" s="88"/>
      <c r="E77" s="88"/>
      <c r="F77" s="88"/>
      <c r="G77" s="88"/>
      <c r="H77" s="89">
        <v>100</v>
      </c>
      <c r="I77" s="89">
        <f>SUM(I25:I74)+SUM(I14:I21)+J8</f>
        <v>99.76</v>
      </c>
      <c r="J77" s="94"/>
      <c r="K77" s="78"/>
    </row>
    <row r="78" s="3" customFormat="1" ht="16.15" customHeight="1" spans="1:11">
      <c r="A78" s="90" t="s">
        <v>132</v>
      </c>
      <c r="B78" s="91" t="s">
        <v>133</v>
      </c>
      <c r="C78" s="92"/>
      <c r="D78" s="92"/>
      <c r="E78" s="92"/>
      <c r="F78" s="92"/>
      <c r="G78" s="92"/>
      <c r="H78" s="92"/>
      <c r="I78" s="92"/>
      <c r="J78" s="92"/>
      <c r="K78" s="95"/>
    </row>
    <row r="79" customFormat="1" ht="14" customHeight="1" spans="1:11">
      <c r="A79" s="93" t="s">
        <v>134</v>
      </c>
      <c r="B79" s="93"/>
      <c r="C79" s="93"/>
      <c r="D79" s="93"/>
      <c r="E79" s="93"/>
      <c r="F79" s="93"/>
      <c r="G79" s="93"/>
      <c r="H79" s="93"/>
      <c r="I79" s="93"/>
      <c r="J79" s="93"/>
      <c r="K79" s="93"/>
    </row>
    <row r="80" customFormat="1" ht="17" customHeight="1" spans="1:11">
      <c r="A80" s="93" t="s">
        <v>135</v>
      </c>
      <c r="B80" s="93"/>
      <c r="C80" s="93"/>
      <c r="D80" s="93"/>
      <c r="E80" s="93"/>
      <c r="F80" s="93"/>
      <c r="G80" s="93"/>
      <c r="H80" s="93"/>
      <c r="I80" s="93"/>
      <c r="J80" s="93"/>
      <c r="K80" s="93"/>
    </row>
    <row r="81" customFormat="1" spans="1:11">
      <c r="A81" s="93" t="s">
        <v>136</v>
      </c>
      <c r="B81" s="93"/>
      <c r="C81" s="93"/>
      <c r="D81" s="93"/>
      <c r="E81" s="93"/>
      <c r="F81" s="93"/>
      <c r="G81" s="93"/>
      <c r="H81" s="93"/>
      <c r="I81" s="93"/>
      <c r="J81" s="93"/>
      <c r="K81" s="93"/>
    </row>
    <row r="82" ht="35" customHeight="1" spans="1:11">
      <c r="A82" s="93" t="s">
        <v>137</v>
      </c>
      <c r="B82" s="93"/>
      <c r="C82" s="93"/>
      <c r="D82" s="93"/>
      <c r="E82" s="93"/>
      <c r="F82" s="93"/>
      <c r="G82" s="93"/>
      <c r="H82" s="93"/>
      <c r="I82" s="93"/>
      <c r="J82" s="93"/>
      <c r="K82" s="93"/>
    </row>
    <row r="83" customFormat="1" ht="28" customHeight="1" spans="1:11">
      <c r="A83" s="93" t="s">
        <v>138</v>
      </c>
      <c r="B83" s="93"/>
      <c r="C83" s="93"/>
      <c r="D83" s="93"/>
      <c r="E83" s="93"/>
      <c r="F83" s="93"/>
      <c r="G83" s="93"/>
      <c r="H83" s="93"/>
      <c r="I83" s="93"/>
      <c r="J83" s="93"/>
      <c r="K83" s="93"/>
    </row>
    <row r="84" ht="30" customHeight="1" spans="1:11">
      <c r="A84" s="93" t="s">
        <v>139</v>
      </c>
      <c r="B84" s="93"/>
      <c r="C84" s="93"/>
      <c r="D84" s="93"/>
      <c r="E84" s="93"/>
      <c r="F84" s="93"/>
      <c r="G84" s="93"/>
      <c r="H84" s="93"/>
      <c r="I84" s="93"/>
      <c r="J84" s="93"/>
      <c r="K84" s="93"/>
    </row>
    <row r="85" ht="32" customHeight="1" spans="1:11">
      <c r="A85" s="93" t="s">
        <v>140</v>
      </c>
      <c r="B85" s="93"/>
      <c r="C85" s="93"/>
      <c r="D85" s="93"/>
      <c r="E85" s="93"/>
      <c r="F85" s="93"/>
      <c r="G85" s="93"/>
      <c r="H85" s="93"/>
      <c r="I85" s="93"/>
      <c r="J85" s="93"/>
      <c r="K85" s="93"/>
    </row>
    <row r="86" ht="30" customHeight="1" spans="1:11">
      <c r="A86" s="93" t="s">
        <v>141</v>
      </c>
      <c r="B86" s="93"/>
      <c r="C86" s="93"/>
      <c r="D86" s="93"/>
      <c r="E86" s="93"/>
      <c r="F86" s="93"/>
      <c r="G86" s="93"/>
      <c r="H86" s="93"/>
      <c r="I86" s="93"/>
      <c r="J86" s="93"/>
      <c r="K86" s="93"/>
    </row>
  </sheetData>
  <autoFilter ref="A24:K86">
    <extLst/>
  </autoFilter>
  <mergeCells count="164">
    <mergeCell ref="A2:K2"/>
    <mergeCell ref="A3:K3"/>
    <mergeCell ref="A4:C4"/>
    <mergeCell ref="D4:K4"/>
    <mergeCell ref="A5:C5"/>
    <mergeCell ref="D5:F5"/>
    <mergeCell ref="H5:K5"/>
    <mergeCell ref="A6:C6"/>
    <mergeCell ref="D6:F6"/>
    <mergeCell ref="H6:K6"/>
    <mergeCell ref="E13:G13"/>
    <mergeCell ref="J13:K13"/>
    <mergeCell ref="E14:G14"/>
    <mergeCell ref="J14:K14"/>
    <mergeCell ref="E15:G15"/>
    <mergeCell ref="J15:K15"/>
    <mergeCell ref="E16:G16"/>
    <mergeCell ref="J16:K16"/>
    <mergeCell ref="E17:G17"/>
    <mergeCell ref="J17:K17"/>
    <mergeCell ref="E18:G18"/>
    <mergeCell ref="J18:K18"/>
    <mergeCell ref="E19:G19"/>
    <mergeCell ref="J19:K19"/>
    <mergeCell ref="E20:G20"/>
    <mergeCell ref="J20:K20"/>
    <mergeCell ref="E21:G21"/>
    <mergeCell ref="J21:K21"/>
    <mergeCell ref="B22:E22"/>
    <mergeCell ref="F22:K22"/>
    <mergeCell ref="B23:E23"/>
    <mergeCell ref="F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D36:E36"/>
    <mergeCell ref="J36:K36"/>
    <mergeCell ref="D37:E37"/>
    <mergeCell ref="J37:K37"/>
    <mergeCell ref="D38:E38"/>
    <mergeCell ref="J38:K38"/>
    <mergeCell ref="D39:E39"/>
    <mergeCell ref="J39:K39"/>
    <mergeCell ref="D40:E40"/>
    <mergeCell ref="J40:K40"/>
    <mergeCell ref="D41:E41"/>
    <mergeCell ref="J41:K41"/>
    <mergeCell ref="D42:E42"/>
    <mergeCell ref="J42:K42"/>
    <mergeCell ref="D43:E43"/>
    <mergeCell ref="J43:K43"/>
    <mergeCell ref="D44:E44"/>
    <mergeCell ref="J44:K44"/>
    <mergeCell ref="D45:E45"/>
    <mergeCell ref="J45:K45"/>
    <mergeCell ref="D46:E46"/>
    <mergeCell ref="J46:K46"/>
    <mergeCell ref="D47:E47"/>
    <mergeCell ref="J47:K47"/>
    <mergeCell ref="D48:E48"/>
    <mergeCell ref="J48:K48"/>
    <mergeCell ref="D49:E49"/>
    <mergeCell ref="J49:K49"/>
    <mergeCell ref="D50:E50"/>
    <mergeCell ref="J50:K50"/>
    <mergeCell ref="D51:E51"/>
    <mergeCell ref="J51:K51"/>
    <mergeCell ref="D52:E52"/>
    <mergeCell ref="J52:K52"/>
    <mergeCell ref="D53:E53"/>
    <mergeCell ref="J53:K53"/>
    <mergeCell ref="D54:E54"/>
    <mergeCell ref="J54:K54"/>
    <mergeCell ref="D55:E55"/>
    <mergeCell ref="J55:K55"/>
    <mergeCell ref="D56:E56"/>
    <mergeCell ref="J56:K56"/>
    <mergeCell ref="D57:E57"/>
    <mergeCell ref="J57:K57"/>
    <mergeCell ref="D58:E58"/>
    <mergeCell ref="J58:K58"/>
    <mergeCell ref="D59:E59"/>
    <mergeCell ref="J59:K59"/>
    <mergeCell ref="D60:E60"/>
    <mergeCell ref="J60:K60"/>
    <mergeCell ref="D61:E61"/>
    <mergeCell ref="J61:K61"/>
    <mergeCell ref="D62:E62"/>
    <mergeCell ref="J62:K62"/>
    <mergeCell ref="D63:E63"/>
    <mergeCell ref="J63:K63"/>
    <mergeCell ref="D64:E64"/>
    <mergeCell ref="J64:K64"/>
    <mergeCell ref="D65:E65"/>
    <mergeCell ref="J65:K65"/>
    <mergeCell ref="D66:E66"/>
    <mergeCell ref="J66:K66"/>
    <mergeCell ref="D67:E67"/>
    <mergeCell ref="J67:K67"/>
    <mergeCell ref="D68:E68"/>
    <mergeCell ref="J68:K68"/>
    <mergeCell ref="D69:E69"/>
    <mergeCell ref="J69:K69"/>
    <mergeCell ref="D70:E70"/>
    <mergeCell ref="J70:K70"/>
    <mergeCell ref="D71:E71"/>
    <mergeCell ref="J71:K71"/>
    <mergeCell ref="D72:E72"/>
    <mergeCell ref="J72:K72"/>
    <mergeCell ref="D73:E73"/>
    <mergeCell ref="J73:K73"/>
    <mergeCell ref="D74:E74"/>
    <mergeCell ref="J74:K74"/>
    <mergeCell ref="D75:E75"/>
    <mergeCell ref="J75:K75"/>
    <mergeCell ref="D76:E76"/>
    <mergeCell ref="J76:K76"/>
    <mergeCell ref="B77:G77"/>
    <mergeCell ref="B78:K78"/>
    <mergeCell ref="A79:K79"/>
    <mergeCell ref="A80:K80"/>
    <mergeCell ref="A81:K81"/>
    <mergeCell ref="A82:K82"/>
    <mergeCell ref="A83:K83"/>
    <mergeCell ref="A84:K84"/>
    <mergeCell ref="A85:K85"/>
    <mergeCell ref="A86:K86"/>
    <mergeCell ref="A22:A23"/>
    <mergeCell ref="A24:A76"/>
    <mergeCell ref="B25:B53"/>
    <mergeCell ref="B54:B73"/>
    <mergeCell ref="B74:B76"/>
    <mergeCell ref="C25:C40"/>
    <mergeCell ref="C41:C46"/>
    <mergeCell ref="C47:C49"/>
    <mergeCell ref="C50:C52"/>
    <mergeCell ref="C54:C56"/>
    <mergeCell ref="C57:C66"/>
    <mergeCell ref="C67:C69"/>
    <mergeCell ref="C70:C72"/>
    <mergeCell ref="C74:C75"/>
    <mergeCell ref="A7:C12"/>
    <mergeCell ref="A13:C21"/>
  </mergeCells>
  <printOptions horizontalCentered="1" verticalCentered="1"/>
  <pageMargins left="0.865972222222222" right="0.786805555555556" top="0.472222222222222" bottom="0.393055555555556" header="0.310416666666667" footer="0.310416666666667"/>
  <pageSetup paperSize="9" scale="44" orientation="portrait" horizontalDpi="600" vertic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D8:P26"/>
  <sheetViews>
    <sheetView workbookViewId="0">
      <selection activeCell="D33" sqref="D33"/>
    </sheetView>
  </sheetViews>
  <sheetFormatPr defaultColWidth="9.02654867256637" defaultRowHeight="13.5"/>
  <cols>
    <col min="10" max="10" width="11.6637168141593"/>
  </cols>
  <sheetData>
    <row r="8" spans="10:10">
      <c r="J8">
        <v>178.22525</v>
      </c>
    </row>
    <row r="9" spans="10:10">
      <c r="J9">
        <v>1196.77475</v>
      </c>
    </row>
    <row r="10" spans="10:10">
      <c r="J10">
        <v>200</v>
      </c>
    </row>
    <row r="12" spans="10:10">
      <c r="J12" s="1">
        <v>-1.94875</v>
      </c>
    </row>
    <row r="13" spans="10:13">
      <c r="J13" s="1">
        <v>-0.35</v>
      </c>
      <c r="M13">
        <v>35.8</v>
      </c>
    </row>
    <row r="14" spans="4:13">
      <c r="D14">
        <v>170.2035</v>
      </c>
      <c r="J14" s="1">
        <v>-0.8</v>
      </c>
      <c r="M14">
        <v>19.6</v>
      </c>
    </row>
    <row r="15" spans="4:13">
      <c r="D15">
        <v>169.1083</v>
      </c>
      <c r="J15" s="1">
        <v>-28.32</v>
      </c>
      <c r="M15">
        <v>7.92</v>
      </c>
    </row>
    <row r="16" spans="10:10">
      <c r="J16" s="1">
        <v>-0.3662</v>
      </c>
    </row>
    <row r="17" spans="4:10">
      <c r="D17">
        <f>D14-D15</f>
        <v>1.09519999999998</v>
      </c>
      <c r="J17" s="1">
        <v>-0.9055</v>
      </c>
    </row>
    <row r="18" spans="10:10">
      <c r="J18" s="1">
        <v>-1.28</v>
      </c>
    </row>
    <row r="19" spans="10:10">
      <c r="J19" s="1">
        <v>-1.4865</v>
      </c>
    </row>
    <row r="20" spans="10:10">
      <c r="J20" s="1">
        <v>-1.98</v>
      </c>
    </row>
    <row r="21" spans="13:16">
      <c r="M21">
        <v>112.6</v>
      </c>
      <c r="P21">
        <v>150.38</v>
      </c>
    </row>
    <row r="22" spans="13:13">
      <c r="M22">
        <v>37.78</v>
      </c>
    </row>
    <row r="23" spans="11:13">
      <c r="K23">
        <v>171.68</v>
      </c>
      <c r="M23">
        <v>21.3</v>
      </c>
    </row>
    <row r="24" spans="11:11">
      <c r="K24">
        <v>-28.32</v>
      </c>
    </row>
    <row r="26" spans="11:11">
      <c r="K26">
        <f>K23+K24</f>
        <v>143.36</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 区域（项目）绩效自评表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恃宠而骄</cp:lastModifiedBy>
  <cp:revision>1</cp:revision>
  <dcterms:created xsi:type="dcterms:W3CDTF">2018-02-18T08:47:00Z</dcterms:created>
  <cp:lastPrinted>2019-06-22T11:13:00Z</cp:lastPrinted>
  <dcterms:modified xsi:type="dcterms:W3CDTF">2024-04-23T05:58:47Z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KSOReadingLayout">
    <vt:bool>true</vt:bool>
  </property>
  <property fmtid="{D5CDD505-2E9C-101B-9397-08002B2CF9AE}" pid="4" name="ICV">
    <vt:lpwstr>DD25BD80FAC244ABBC132F4A066F8810_13</vt:lpwstr>
  </property>
</Properties>
</file>