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7一般公共预算财政拨款支出表" sheetId="8" r:id="rId8"/>
  </sheets>
  <calcPr calcId="144525"/>
</workbook>
</file>

<file path=xl/sharedStrings.xml><?xml version="1.0" encoding="utf-8"?>
<sst xmlns="http://schemas.openxmlformats.org/spreadsheetml/2006/main" count="907" uniqueCount="443">
  <si>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</si>
  <si>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</si>
  <si>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</si>
  <si>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</si>
  <si>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</si>
  <si>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</si>
  <si>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</si>
  <si>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</si>
  <si>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</si>
  <si>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</si>
  <si>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</si>
  <si>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</si>
  <si>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</si>
  <si>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</si>
  <si>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</si>
  <si>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</si>
  <si>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</si>
  <si>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</si>
  <si>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</si>
  <si>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</si>
  <si>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</si>
  <si>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</si>
  <si>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</si>
  <si>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</si>
  <si>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</si>
  <si>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</si>
  <si>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</si>
  <si>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</si>
  <si>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</si>
  <si>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</si>
  <si>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</si>
  <si>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</si>
  <si>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</si>
  <si>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</si>
  <si>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</si>
  <si>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</si>
  <si>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</si>
  <si>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</si>
  <si>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</si>
  <si>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</si>
  <si>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</si>
  <si>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</si>
  <si>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</si>
  <si>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</si>
  <si>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</si>
  <si>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</si>
  <si>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</si>
  <si>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</si>
  <si>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</si>
  <si>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</si>
  <si>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</si>
  <si>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</si>
  <si>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</si>
  <si>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</si>
  <si>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</si>
  <si>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</si>
  <si>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</si>
  <si>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</si>
  <si>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</si>
  <si>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</si>
  <si>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</si>
  <si>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</si>
  <si>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</si>
  <si>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</si>
  <si>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</si>
  <si>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</si>
  <si>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</si>
  <si>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</si>
  <si>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</si>
  <si>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</si>
  <si>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</si>
  <si>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</si>
  <si>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</si>
  <si>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</si>
  <si>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</si>
  <si>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</si>
  <si>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</si>
  <si>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</si>
  <si>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</si>
  <si>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</si>
  <si>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</si>
  <si>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</si>
  <si>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</si>
  <si>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</si>
  <si>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</si>
  <si>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</si>
  <si>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</si>
  <si>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</si>
  <si>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</si>
  <si>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</si>
  <si>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</si>
  <si>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110,572,669.82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</si>
  <si>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</si>
  <si>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</si>
  <si>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</si>
  <si>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</si>
  <si>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</si>
  <si>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</si>
  <si>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15,439,125.33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</si>
  <si>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</si>
  <si>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</si>
  <si>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</si>
  <si>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9,508,153.25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</si>
  <si>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</si>
  <si>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</si>
  <si>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</si>
  <si>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</si>
  <si>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</si>
  <si>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</si>
  <si>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</si>
  <si>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</si>
  <si>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</si>
  <si>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</si>
  <si>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</si>
  <si>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</si>
  <si>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</si>
  <si>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</si>
  <si>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</si>
  <si>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</si>
  <si>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</si>
  <si>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</si>
  <si>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135,519,948.40</t>
  </si>
  <si>
    <t>本年支出合计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</si>
  <si>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</si>
  <si>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</si>
  <si>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</si>
  <si>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</si>
  <si>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</si>
  <si>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</si>
  <si>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</si>
  <si>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</si>
  <si>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</si>
  <si>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</si>
  <si>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</si>
  <si>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</si>
  <si>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</si>
  <si>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</si>
  <si>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</si>
  <si>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</si>
  <si>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</si>
  <si>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</si>
  <si>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</si>
  <si>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</si>
  <si>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</si>
  <si>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</si>
  <si>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901192</t>
  </si>
  <si>
    <r>
      <rPr>
        <sz val="9"/>
        <rFont val="宋体"/>
        <charset val="134"/>
      </rPr>
      <t>北京市陈经纶中学嘉铭分校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</si>
  <si>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</si>
  <si>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</si>
  <si>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</si>
  <si>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</si>
  <si>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</si>
  <si>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</si>
  <si>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</si>
  <si>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</si>
  <si>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</si>
  <si>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</si>
  <si>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</si>
  <si>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2050202-小学教育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</si>
  <si>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</si>
  <si>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</si>
  <si>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8,937,667.20</t>
  </si>
  <si>
    <r>
      <rPr>
        <sz val="9"/>
        <rFont val="宋体"/>
        <charset val="134"/>
      </rPr>
      <t>30102-津贴补贴</t>
    </r>
  </si>
  <si>
    <t>8,728,086.00</t>
  </si>
  <si>
    <r>
      <rPr>
        <sz val="9"/>
        <rFont val="宋体"/>
        <charset val="134"/>
      </rPr>
      <t>30107-绩效工资</t>
    </r>
  </si>
  <si>
    <t>27,913,452.00</t>
  </si>
  <si>
    <r>
      <rPr>
        <sz val="9"/>
        <rFont val="宋体"/>
        <charset val="134"/>
      </rPr>
      <t>30112-其他社会保障缴费</t>
    </r>
  </si>
  <si>
    <t>370,683.14</t>
  </si>
  <si>
    <r>
      <rPr>
        <sz val="9"/>
        <rFont val="宋体"/>
        <charset val="134"/>
      </rPr>
      <t>30113-住房公积金</t>
    </r>
  </si>
  <si>
    <t>4,942,441.94</t>
  </si>
  <si>
    <r>
      <rPr>
        <sz val="9"/>
        <rFont val="宋体"/>
        <charset val="134"/>
      </rPr>
      <t>2050203-初中教育</t>
    </r>
  </si>
  <si>
    <t>7,829,736.00</t>
  </si>
  <si>
    <t>7,480,394.00</t>
  </si>
  <si>
    <t>21,875,588.00</t>
  </si>
  <si>
    <t>297,858.88</t>
  </si>
  <si>
    <t>3,971,451.72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</si>
  <si>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</si>
  <si>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</si>
  <si>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1,602,918.00</t>
  </si>
  <si>
    <t>1,600,000.00</t>
  </si>
  <si>
    <t>2,918.00</t>
  </si>
  <si>
    <r>
      <rPr>
        <sz val="9"/>
        <rFont val="宋体"/>
        <charset val="134"/>
      </rPr>
      <t>30202-印刷费</t>
    </r>
  </si>
  <si>
    <t>600,000.00</t>
  </si>
  <si>
    <r>
      <rPr>
        <sz val="9"/>
        <rFont val="宋体"/>
        <charset val="134"/>
      </rPr>
      <t>30203-咨询费</t>
    </r>
  </si>
  <si>
    <t>50,000.00</t>
  </si>
  <si>
    <r>
      <rPr>
        <sz val="9"/>
        <rFont val="宋体"/>
        <charset val="134"/>
      </rPr>
      <t>30204-手续费</t>
    </r>
  </si>
  <si>
    <t>3,000.00</t>
  </si>
  <si>
    <r>
      <rPr>
        <sz val="9"/>
        <rFont val="宋体"/>
        <charset val="134"/>
      </rPr>
      <t>30205-水费</t>
    </r>
  </si>
  <si>
    <t>350,000.00</t>
  </si>
  <si>
    <r>
      <rPr>
        <sz val="9"/>
        <rFont val="宋体"/>
        <charset val="134"/>
      </rPr>
      <t>30206-电费</t>
    </r>
  </si>
  <si>
    <t>1,300,000.00</t>
  </si>
  <si>
    <r>
      <rPr>
        <sz val="9"/>
        <rFont val="宋体"/>
        <charset val="134"/>
      </rPr>
      <t>30207-邮电费</t>
    </r>
  </si>
  <si>
    <t>20,000.00</t>
  </si>
  <si>
    <r>
      <rPr>
        <sz val="9"/>
        <rFont val="宋体"/>
        <charset val="134"/>
      </rPr>
      <t>30208-取暖费</t>
    </r>
  </si>
  <si>
    <t>2,288,400.00</t>
  </si>
  <si>
    <r>
      <rPr>
        <sz val="9"/>
        <rFont val="宋体"/>
        <charset val="134"/>
      </rPr>
      <t>30209-物业管理费</t>
    </r>
  </si>
  <si>
    <t>3,250.00</t>
  </si>
  <si>
    <r>
      <rPr>
        <sz val="9"/>
        <rFont val="宋体"/>
        <charset val="134"/>
      </rPr>
      <t>30213-维修（护）费</t>
    </r>
  </si>
  <si>
    <t>1,000,000.00</t>
  </si>
  <si>
    <r>
      <rPr>
        <sz val="9"/>
        <rFont val="宋体"/>
        <charset val="134"/>
      </rPr>
      <t>30216-培训费</t>
    </r>
  </si>
  <si>
    <t>566,300.00</t>
  </si>
  <si>
    <r>
      <rPr>
        <sz val="9"/>
        <rFont val="宋体"/>
        <charset val="134"/>
      </rPr>
      <t>30218-专用材料费</t>
    </r>
  </si>
  <si>
    <t>2,000,000.00</t>
  </si>
  <si>
    <r>
      <rPr>
        <sz val="9"/>
        <rFont val="宋体"/>
        <charset val="134"/>
      </rPr>
      <t>30226-劳务费</t>
    </r>
  </si>
  <si>
    <r>
      <rPr>
        <sz val="9"/>
        <rFont val="宋体"/>
        <charset val="134"/>
      </rPr>
      <t>30228-工会经费</t>
    </r>
  </si>
  <si>
    <t>1,485,648.94</t>
  </si>
  <si>
    <r>
      <rPr>
        <sz val="9"/>
        <rFont val="宋体"/>
        <charset val="134"/>
      </rPr>
      <t>30229-福利费</t>
    </r>
  </si>
  <si>
    <t>1,019,712.00</t>
  </si>
  <si>
    <r>
      <rPr>
        <sz val="9"/>
        <rFont val="宋体"/>
        <charset val="134"/>
      </rPr>
      <t>30231-公务用车运行维护费</t>
    </r>
  </si>
  <si>
    <t>29,000.00</t>
  </si>
  <si>
    <r>
      <rPr>
        <sz val="9"/>
        <rFont val="宋体"/>
        <charset val="134"/>
      </rPr>
      <t>30299-其他商品和服务支出</t>
    </r>
  </si>
  <si>
    <t>5,857,082.00</t>
  </si>
  <si>
    <t>5,530,013.00</t>
  </si>
  <si>
    <t>327,069.00</t>
  </si>
  <si>
    <r>
      <rPr>
        <sz val="9"/>
        <rFont val="宋体"/>
        <charset val="134"/>
      </rPr>
      <t>2080502-事业单位离退休</t>
    </r>
  </si>
  <si>
    <t>38,760.00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</si>
  <si>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</si>
  <si>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</si>
  <si>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864,454.00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</si>
  <si>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</si>
  <si>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</si>
  <si>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9,690,607.55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</si>
  <si>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</si>
  <si>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</si>
  <si>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4,845,303.78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</si>
  <si>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</si>
  <si>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</si>
  <si>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135,186,711.40</t>
  </si>
  <si>
    <t>333,237.00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</si>
  <si>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</si>
  <si>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</si>
  <si>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</si>
  <si>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</si>
  <si>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</si>
  <si>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</si>
  <si>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</si>
  <si>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</si>
  <si>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</si>
  <si>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</si>
  <si>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901192-北京市陈经纶中学嘉铭分校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</si>
  <si>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</si>
  <si>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办学条件项目-校园安全经费</t>
    </r>
  </si>
  <si>
    <r>
      <rPr>
        <sz val="9"/>
        <rFont val="宋体"/>
        <charset val="134"/>
      </rPr>
      <t>其他项目-2023年运转保障经费</t>
    </r>
  </si>
  <si>
    <t>22,000.00</t>
  </si>
  <si>
    <r>
      <rPr>
        <sz val="9"/>
        <rFont val="宋体"/>
        <charset val="134"/>
      </rPr>
      <t>其他项目-特教工作经费</t>
    </r>
  </si>
  <si>
    <t>5,000.00</t>
  </si>
  <si>
    <r>
      <rPr>
        <sz val="9"/>
        <rFont val="宋体"/>
        <charset val="134"/>
      </rPr>
      <t>人才队伍建设经费-2023年人才引进工作（安家费）</t>
    </r>
  </si>
  <si>
    <t>300,000.00</t>
  </si>
  <si>
    <r>
      <rPr>
        <sz val="9"/>
        <rFont val="宋体"/>
        <charset val="134"/>
      </rPr>
      <t>人才队伍建设经费-2021-2022学年度中学教师开放型在线辅导计划辅导经费</t>
    </r>
  </si>
  <si>
    <t>69.00</t>
  </si>
  <si>
    <t>合  计</t>
  </si>
  <si>
    <t>305,069.00</t>
  </si>
  <si>
    <t>24,918.00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</si>
  <si>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</si>
  <si>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</si>
  <si>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</si>
  <si>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</si>
  <si>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1,003,422.00</t>
  </si>
  <si>
    <r>
      <rPr>
        <sz val="9"/>
        <rFont val="宋体"/>
        <charset val="134"/>
      </rPr>
      <t>C-服务</t>
    </r>
  </si>
  <si>
    <t>6,459,467.00</t>
  </si>
  <si>
    <t>7,462,889.00</t>
  </si>
  <si>
    <t>预算06表 财政拨款收支预算总表</t>
  </si>
  <si>
    <t>一、本年收入</t>
  </si>
  <si>
    <t>135,495,030.40</t>
  </si>
  <si>
    <t>一、本年支出</t>
  </si>
  <si>
    <t>（一）一般公共预算资金</t>
  </si>
  <si>
    <t>（二）政府性基金预算资金</t>
  </si>
  <si>
    <t>（三）国有资本经营预算资金</t>
  </si>
  <si>
    <t>110,547,751.82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</si>
  <si>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</si>
  <si>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</si>
  <si>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</si>
  <si>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</si>
  <si>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</si>
  <si>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</si>
  <si>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</si>
  <si>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</si>
  <si>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</si>
  <si>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</si>
  <si>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</si>
  <si>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</si>
  <si>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</si>
  <si>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</si>
  <si>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</si>
  <si>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</si>
  <si>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</si>
  <si>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</si>
  <si>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</si>
  <si>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</si>
  <si>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</si>
  <si>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</si>
  <si>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2050203</t>
  </si>
  <si>
    <r>
      <rPr>
        <sz val="9"/>
        <rFont val="宋体"/>
        <charset val="134"/>
      </rPr>
      <t>初中教育</t>
    </r>
  </si>
  <si>
    <t>2080505</t>
  </si>
  <si>
    <r>
      <rPr>
        <sz val="9"/>
        <rFont val="宋体"/>
        <charset val="134"/>
      </rPr>
      <t>机关事业单位基本养老保险缴费支出</t>
    </r>
  </si>
  <si>
    <t>2050202</t>
  </si>
  <si>
    <r>
      <rPr>
        <sz val="9"/>
        <rFont val="宋体"/>
        <charset val="134"/>
      </rPr>
      <t>小学教育</t>
    </r>
  </si>
  <si>
    <t>2101102</t>
  </si>
  <si>
    <r>
      <rPr>
        <sz val="9"/>
        <rFont val="宋体"/>
        <charset val="134"/>
      </rPr>
      <t>事业单位医疗</t>
    </r>
  </si>
  <si>
    <t>2080506</t>
  </si>
  <si>
    <r>
      <rPr>
        <sz val="9"/>
        <rFont val="宋体"/>
        <charset val="134"/>
      </rPr>
      <t>机关事业单位职业年金缴费支出</t>
    </r>
  </si>
  <si>
    <t>2080502</t>
  </si>
  <si>
    <r>
      <rPr>
        <sz val="9"/>
        <rFont val="宋体"/>
        <charset val="134"/>
      </rPr>
      <t>事业单位离退休</t>
    </r>
  </si>
  <si>
    <t>预算08表 一般公共预算财政拨款基本支出表</t>
  </si>
  <si>
    <t>16,767,403.20</t>
  </si>
  <si>
    <t>16,208,480.00</t>
  </si>
  <si>
    <t>49,789,040.00</t>
  </si>
  <si>
    <t>668,542.02</t>
  </si>
  <si>
    <t>8,913,893.66</t>
  </si>
  <si>
    <t>5,568,773.00</t>
  </si>
  <si>
    <t>117,255,877.46</t>
  </si>
  <si>
    <t>17,930,833.94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</si>
  <si>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</si>
  <si>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</si>
  <si>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</si>
  <si>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</si>
  <si>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</si>
  <si>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</si>
  <si>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</si>
  <si>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</si>
  <si>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</si>
  <si>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</si>
  <si>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</si>
  <si>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</si>
  <si>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</si>
  <si>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</si>
  <si>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</si>
  <si>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</si>
  <si>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</si>
  <si>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</si>
  <si>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</si>
  <si>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</si>
  <si>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</si>
  <si>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</si>
  <si>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</si>
  <si>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</si>
  <si>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</si>
  <si>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</si>
  <si>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</si>
  <si>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</si>
  <si>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</si>
  <si>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</si>
  <si>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</si>
  <si>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</si>
  <si>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</si>
  <si>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</si>
  <si>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</si>
  <si>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</si>
  <si>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</si>
  <si>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</si>
  <si>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</si>
  <si>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901192-北京市陈经纶中学嘉铭分校</t>
  </si>
  <si>
    <t>11010523T000002039887-其他项目-2023年运转保障经费</t>
  </si>
  <si>
    <t>31-部门项目</t>
  </si>
  <si>
    <t>刘军英</t>
  </si>
  <si>
    <t>18010177853</t>
  </si>
  <si>
    <t>项目实施计划2023年1月-11月。用于弥补财政公用经费支出不足，对办公条件进行改善。</t>
  </si>
  <si>
    <t>成本指标</t>
  </si>
  <si>
    <t>经济成本指标</t>
  </si>
  <si>
    <t>成本控制在预算金额内2.4918万元</t>
  </si>
  <si>
    <t>≤</t>
  </si>
  <si>
    <t>2.4918</t>
  </si>
  <si>
    <t>万元</t>
  </si>
  <si>
    <t>产出指标</t>
  </si>
  <si>
    <t>时效指标</t>
  </si>
  <si>
    <t>2023年1月-11月完成</t>
  </si>
  <si>
    <t>11</t>
  </si>
  <si>
    <t>月</t>
  </si>
  <si>
    <t>数量指标</t>
  </si>
  <si>
    <t>服务教职员工</t>
  </si>
  <si>
    <t>450</t>
  </si>
  <si>
    <t>人</t>
  </si>
  <si>
    <t>质量指标</t>
  </si>
  <si>
    <t>达到办公需求</t>
  </si>
  <si>
    <t>定性</t>
  </si>
  <si>
    <t>好</t>
  </si>
  <si>
    <t>项</t>
  </si>
  <si>
    <t>效益指标</t>
  </si>
  <si>
    <t>社会效益指标</t>
  </si>
  <si>
    <t>提高社会收益和办学效益</t>
  </si>
  <si>
    <t>满意度指标</t>
  </si>
  <si>
    <t>服务对象满意度指标</t>
  </si>
  <si>
    <t>服务对象满意度在90%以上</t>
  </si>
  <si>
    <t>≥</t>
  </si>
  <si>
    <t>90</t>
  </si>
  <si>
    <t>%</t>
  </si>
  <si>
    <t>11010523T000002040183-其他项目-特教工作经费</t>
  </si>
  <si>
    <t>马宁</t>
  </si>
  <si>
    <t>17610138233</t>
  </si>
  <si>
    <t>做好资源教室建设工作和使用工作，为残疾学生创造良好的学习环境。</t>
  </si>
  <si>
    <t>使在校随班就读的学生在体能、心理等方面都得到锻炼和帮助。使近15名残疾学生和其他学生得到帮助</t>
  </si>
  <si>
    <t>＝</t>
  </si>
  <si>
    <t>15</t>
  </si>
  <si>
    <t>人/次</t>
  </si>
  <si>
    <t>3-4月做好工作安排,4月---12月资金使用开展工作,并进行工作总结</t>
  </si>
  <si>
    <t>优</t>
  </si>
  <si>
    <t>建立全体师生建立关心关爱残疾学生意识，帮助残疾学生成长。</t>
  </si>
  <si>
    <t>严格按预算执行，将成本控制在预算0.5万元范围内</t>
  </si>
  <si>
    <t>5000</t>
  </si>
  <si>
    <t>元</t>
  </si>
  <si>
    <t>通过实施此项目使85%经过帮助的学生和家长得到较好的满意。</t>
  </si>
  <si>
    <t>85</t>
  </si>
  <si>
    <t>11010523T000002040319-人才队伍建设经费-2023年人才引进工作（安家费）</t>
  </si>
  <si>
    <t>刘超</t>
  </si>
  <si>
    <t>18010190063</t>
  </si>
  <si>
    <t>顺利发放安家费，为引进人才提供待遇保障。</t>
  </si>
  <si>
    <t>保证安家费顺利发放。</t>
  </si>
  <si>
    <t>300000</t>
  </si>
  <si>
    <t>元/年</t>
  </si>
  <si>
    <t>按照方案保证高质量引进教育人才。</t>
  </si>
  <si>
    <t>1</t>
  </si>
  <si>
    <t>协助学校高效完成人才引进工作。</t>
  </si>
  <si>
    <t>按照引进方案执行。</t>
  </si>
  <si>
    <t>使引进人才及引进单位满意。</t>
  </si>
  <si>
    <t>99</t>
  </si>
  <si>
    <t>为引进人才提供待遇保障。</t>
  </si>
  <si>
    <t>11010523T000002134834-人才队伍建设经费-2021-2022学年度中学教师开放型在线辅导计划辅导经费</t>
  </si>
  <si>
    <t>陈蓉</t>
  </si>
  <si>
    <t>18901090632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</si>
  <si>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</si>
  <si>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符合市级文件中对教育减负的总体方针</t>
  </si>
  <si>
    <t>达到要求</t>
  </si>
  <si>
    <t>符合市级文件中对经费保障的要求</t>
  </si>
  <si>
    <t>69</t>
  </si>
  <si>
    <t>保证学生在接受辅导期间的有效时长</t>
  </si>
  <si>
    <t>保证满足中学学生的实际辅导需求</t>
  </si>
  <si>
    <t>有效保障</t>
  </si>
  <si>
    <t>教师辅导任务完成的积分标准</t>
  </si>
  <si>
    <t>10</t>
  </si>
  <si>
    <t>家长满意度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</si>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</sst>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7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8" Target="worksheets/sheet8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pane ySplit="6" topLeftCell="A7" activePane="bottomLeft" state="frozen"/>
      <selection/>
      <selection pane="bottomLeft" activeCell="J14" sqref="J14"/>
    </sheetView>
  </sheetViews>
  <sheetFormatPr defaultColWidth="10" defaultRowHeight="14"/>
  <cols>
    <col min="1" max="1" customWidth="true" width="1.53636363636364" collapsed="false"/>
    <col min="2" max="2" customWidth="true" width="33.3363636363636" collapsed="false"/>
    <col min="3" max="3" customWidth="true" width="11.8" collapsed="false"/>
    <col min="4" max="4" customWidth="true" width="30.7727272727273" collapsed="false"/>
    <col min="5" max="10" customWidth="true" width="16.4090909090909" collapsed="false"/>
    <col min="11" max="11" customWidth="true" width="1.53636363636364" collapsed="false"/>
    <col min="12" max="13" customWidth="true" width="9.77272727272727" collapsed="false"/>
  </cols>
  <sheetData>
    <row r="1" ht="16.35" customHeight="1" spans="1:11">
      <c r="A1" s="86"/>
      <c r="B1" s="71"/>
      <c r="C1" s="89"/>
      <c r="D1" s="72"/>
      <c r="E1" s="72"/>
      <c r="F1" s="72"/>
      <c r="G1" s="72"/>
      <c r="H1" s="72" t="s">
        <v>229</v>
      </c>
      <c r="I1" s="72"/>
      <c r="J1" s="89"/>
      <c r="K1" s="73"/>
    </row>
    <row r="2" ht="22.8" customHeight="1" spans="1:11">
      <c r="A2" s="9"/>
      <c r="B2" s="5" t="s">
        <v>281</v>
      </c>
      <c r="C2" s="5"/>
      <c r="D2" s="5"/>
      <c r="E2" s="5"/>
      <c r="F2" s="5"/>
      <c r="G2" s="5"/>
      <c r="H2" s="5"/>
      <c r="I2" s="5"/>
      <c r="J2" s="96"/>
      <c r="K2" s="75"/>
    </row>
    <row r="3" ht="19.55" customHeight="1" spans="1:11">
      <c r="A3" s="9"/>
      <c r="B3" s="77"/>
      <c r="C3" s="77"/>
      <c r="D3" s="77"/>
      <c r="E3" s="77"/>
      <c r="F3" s="77"/>
      <c r="G3" s="77"/>
      <c r="H3" s="77"/>
      <c r="I3" s="78"/>
      <c r="J3" s="78" t="s">
        <v>76</v>
      </c>
      <c r="K3" s="79"/>
    </row>
    <row r="4" ht="23" customHeight="1" spans="1:11">
      <c r="A4" s="51"/>
      <c r="B4" s="80" t="s">
        <v>282</v>
      </c>
      <c r="C4" s="80" t="s">
        <v>283</v>
      </c>
      <c r="D4" s="80"/>
      <c r="E4" s="80" t="s">
        <v>284</v>
      </c>
      <c r="F4" s="80"/>
      <c r="G4" s="80"/>
      <c r="H4" s="80"/>
      <c r="I4" s="80"/>
      <c r="J4" s="80"/>
      <c r="K4" s="51"/>
    </row>
    <row r="5" ht="23" customHeight="1" spans="1:11">
      <c r="A5" s="51"/>
      <c r="B5" s="80"/>
      <c r="C5" s="80" t="s">
        <v>285</v>
      </c>
      <c r="D5" s="80" t="s">
        <v>286</v>
      </c>
      <c r="E5" s="80" t="s">
        <v>130</v>
      </c>
      <c r="F5" s="80" t="s">
        <v>152</v>
      </c>
      <c r="G5" s="80"/>
      <c r="H5" s="80"/>
      <c r="I5" s="80" t="s">
        <v>153</v>
      </c>
      <c r="J5" s="80"/>
      <c r="K5" s="97"/>
    </row>
    <row r="6" ht="34.5" customHeight="1" spans="1:11">
      <c r="A6" s="51"/>
      <c r="B6" s="80"/>
      <c r="C6" s="80"/>
      <c r="D6" s="80"/>
      <c r="E6" s="80"/>
      <c r="F6" s="80" t="s">
        <v>132</v>
      </c>
      <c r="G6" s="80" t="s">
        <v>287</v>
      </c>
      <c r="H6" s="80" t="s">
        <v>288</v>
      </c>
      <c r="I6" s="80" t="s">
        <v>289</v>
      </c>
      <c r="J6" s="27" t="s">
        <v>290</v>
      </c>
      <c r="K6" s="51"/>
    </row>
    <row r="7" s="88" customFormat="1" ht="16.55" customHeight="1" spans="1:11">
      <c r="A7" s="90"/>
      <c r="B7" s="91" t="s">
        <v>239</v>
      </c>
      <c r="C7" s="91" t="s">
        <v>291</v>
      </c>
      <c r="D7" s="91" t="s">
        <v>292</v>
      </c>
      <c r="E7" s="92">
        <f>3250+59652171.54</f>
        <v>59655421.54</v>
      </c>
      <c r="F7" s="92">
        <v>59347102.54</v>
      </c>
      <c r="G7" s="92">
        <v>41455028.6</v>
      </c>
      <c r="H7" s="92">
        <v>17892073.94</v>
      </c>
      <c r="I7" s="92">
        <f>3250+305069</f>
        <v>308319</v>
      </c>
      <c r="J7" s="92">
        <f>3250+305069</f>
        <v>308319</v>
      </c>
      <c r="K7" s="90"/>
    </row>
    <row r="8" ht="16.55" customHeight="1" spans="1:11">
      <c r="A8" s="9"/>
      <c r="B8" s="56" t="s">
        <v>239</v>
      </c>
      <c r="C8" s="56" t="s">
        <v>293</v>
      </c>
      <c r="D8" s="56" t="s">
        <v>294</v>
      </c>
      <c r="E8" s="93">
        <v>9690607.55</v>
      </c>
      <c r="F8" s="93">
        <v>9690607.55</v>
      </c>
      <c r="G8" s="93">
        <v>9690607.55</v>
      </c>
      <c r="H8" s="10"/>
      <c r="I8" s="10"/>
      <c r="J8" s="10"/>
      <c r="K8" s="9"/>
    </row>
    <row r="9" ht="16.55" customHeight="1" spans="1:11">
      <c r="A9" s="9"/>
      <c r="B9" s="56" t="s">
        <v>239</v>
      </c>
      <c r="C9" s="56" t="s">
        <v>295</v>
      </c>
      <c r="D9" s="56" t="s">
        <v>296</v>
      </c>
      <c r="E9" s="93">
        <v>50892330.28</v>
      </c>
      <c r="F9" s="93">
        <v>50892330.28</v>
      </c>
      <c r="G9" s="93">
        <v>50892330.28</v>
      </c>
      <c r="H9" s="10"/>
      <c r="I9" s="10"/>
      <c r="J9" s="10"/>
      <c r="K9" s="9"/>
    </row>
    <row r="10" ht="16.55" customHeight="1" spans="1:11">
      <c r="A10" s="9"/>
      <c r="B10" s="56" t="s">
        <v>239</v>
      </c>
      <c r="C10" s="56" t="s">
        <v>297</v>
      </c>
      <c r="D10" s="56" t="s">
        <v>298</v>
      </c>
      <c r="E10" s="93">
        <v>9508153.25</v>
      </c>
      <c r="F10" s="93">
        <v>9508153.25</v>
      </c>
      <c r="G10" s="93">
        <v>9508153.25</v>
      </c>
      <c r="H10" s="10"/>
      <c r="I10" s="10"/>
      <c r="J10" s="10"/>
      <c r="K10" s="9"/>
    </row>
    <row r="11" ht="16.55" customHeight="1" spans="1:11">
      <c r="A11" s="9"/>
      <c r="B11" s="56" t="s">
        <v>239</v>
      </c>
      <c r="C11" s="56" t="s">
        <v>299</v>
      </c>
      <c r="D11" s="56" t="s">
        <v>300</v>
      </c>
      <c r="E11" s="93">
        <v>4845303.78</v>
      </c>
      <c r="F11" s="93">
        <v>4845303.78</v>
      </c>
      <c r="G11" s="93">
        <v>4845303.78</v>
      </c>
      <c r="H11" s="10"/>
      <c r="I11" s="10"/>
      <c r="J11" s="10"/>
      <c r="K11" s="9"/>
    </row>
    <row r="12" ht="16.55" customHeight="1" spans="1:11">
      <c r="A12" s="9"/>
      <c r="B12" s="56" t="s">
        <v>239</v>
      </c>
      <c r="C12" s="56" t="s">
        <v>301</v>
      </c>
      <c r="D12" s="56" t="s">
        <v>302</v>
      </c>
      <c r="E12" s="93">
        <v>903214</v>
      </c>
      <c r="F12" s="93">
        <v>903214</v>
      </c>
      <c r="G12" s="93">
        <v>864454</v>
      </c>
      <c r="H12" s="93">
        <v>38760</v>
      </c>
      <c r="I12" s="10"/>
      <c r="J12" s="10"/>
      <c r="K12" s="9"/>
    </row>
    <row r="13" ht="16.55" customHeight="1" spans="1:11">
      <c r="A13" s="81"/>
      <c r="B13" s="55"/>
      <c r="C13" s="55"/>
      <c r="D13" s="54" t="s">
        <v>147</v>
      </c>
      <c r="E13" s="94">
        <f>3250+135491780.4</f>
        <v>135495030.4</v>
      </c>
      <c r="F13" s="94">
        <v>135186711.4</v>
      </c>
      <c r="G13" s="94">
        <v>117255877.46</v>
      </c>
      <c r="H13" s="94">
        <v>17930833.94</v>
      </c>
      <c r="I13" s="94">
        <f>3250+305069</f>
        <v>308319</v>
      </c>
      <c r="J13" s="94">
        <f>3250+305069</f>
        <v>308319</v>
      </c>
      <c r="K13" s="81"/>
    </row>
    <row r="14" ht="9.75" customHeight="1" spans="1:11">
      <c r="A14" s="87"/>
      <c r="B14" s="84"/>
      <c r="C14" s="95"/>
      <c r="D14" s="84"/>
      <c r="E14" s="84"/>
      <c r="F14" s="84"/>
      <c r="G14" s="84"/>
      <c r="H14" s="84"/>
      <c r="I14" s="84"/>
      <c r="J14" s="95"/>
      <c r="K14" s="85"/>
    </row>
  </sheetData>
  <mergeCells count="11">
    <mergeCell ref="B2:I2"/>
    <mergeCell ref="B3:D3"/>
    <mergeCell ref="C4:D4"/>
    <mergeCell ref="E4:J4"/>
    <mergeCell ref="F5:H5"/>
    <mergeCell ref="I5:J5"/>
    <mergeCell ref="A7:A12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2023-01-08T14:39:00Z</dcterms:created>
  <dc:creator>Apache POI</dc:creator>
  <cp:lastModifiedBy>gylxx</cp:lastModifiedBy>
  <dcterms:modified xsi:type="dcterms:W3CDTF">2023-01-14T11:25:56Z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014470A6FA794FC7ADCB5C5F5F5EC760</vt:lpwstr>
  </property>
  <property fmtid="{D5CDD505-2E9C-101B-9397-08002B2CF9AE}" pid="3" name="KSOProductBuildVer">
    <vt:lpwstr>2052-11.1.0.13703</vt:lpwstr>
  </property>
</Properties>
</file>